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GENÇ A ERKEK" sheetId="1" r:id="rId1"/>
    <sheet name="GENÇ ERK-KIZ B" sheetId="3" state="hidden" r:id="rId2"/>
    <sheet name="KÇ.ERK" sheetId="4" state="hidden" r:id="rId3"/>
    <sheet name="KÇ KIZ" sheetId="5" state="hidden" r:id="rId4"/>
    <sheet name="YIL.ERK-KIZ" sheetId="6" state="hidden" r:id="rId5"/>
  </sheets>
  <externalReferences>
    <externalReference r:id="rId6"/>
    <externalReference r:id="rId7"/>
  </externalReferences>
  <definedNames>
    <definedName name="_xlnm.Print_Area" localSheetId="0">'GENÇ A ERKEK'!$A$1:$BL$67</definedName>
    <definedName name="_xlnm.Print_Area" localSheetId="1">'GENÇ ERK-KIZ B'!$A$1:$AZ$34</definedName>
    <definedName name="_xlnm.Print_Area" localSheetId="3">'KÇ KIZ'!$A$1:$BA$25</definedName>
    <definedName name="_xlnm.Print_Area" localSheetId="2">KÇ.ERK!$A$1:$AZ$27</definedName>
  </definedNames>
  <calcPr calcId="162913"/>
</workbook>
</file>

<file path=xl/calcChain.xml><?xml version="1.0" encoding="utf-8"?>
<calcChain xmlns="http://schemas.openxmlformats.org/spreadsheetml/2006/main">
  <c r="AL23" i="6" l="1"/>
  <c r="W23" i="6"/>
  <c r="AL22" i="6"/>
  <c r="W22" i="6"/>
  <c r="AL17" i="6"/>
  <c r="W17" i="6"/>
  <c r="AL16" i="6"/>
  <c r="W16" i="6"/>
  <c r="AL14" i="6"/>
  <c r="W14" i="6"/>
  <c r="AL13" i="6"/>
  <c r="W13" i="6"/>
  <c r="AL11" i="6"/>
  <c r="W11" i="6"/>
  <c r="AL10" i="6"/>
  <c r="W10" i="6"/>
  <c r="AJ7" i="6"/>
  <c r="I7" i="6"/>
  <c r="AJ6" i="6"/>
  <c r="I6" i="6"/>
  <c r="AJ5" i="6"/>
  <c r="I5" i="6"/>
  <c r="AL30" i="3" l="1"/>
  <c r="W30" i="3"/>
  <c r="AL29" i="3"/>
  <c r="W29" i="3"/>
  <c r="AL24" i="3"/>
  <c r="W24" i="3"/>
  <c r="AL23" i="3"/>
  <c r="W23" i="3"/>
  <c r="AL22" i="3"/>
  <c r="W22" i="3"/>
  <c r="AL21" i="3"/>
  <c r="W21" i="3"/>
  <c r="AL19" i="3"/>
  <c r="W19" i="3"/>
  <c r="AL18" i="3"/>
  <c r="W18" i="3"/>
  <c r="AL17" i="3"/>
  <c r="W17" i="3"/>
  <c r="AL16" i="3"/>
  <c r="W16" i="3"/>
  <c r="AL14" i="3"/>
  <c r="W14" i="3"/>
  <c r="AL13" i="3"/>
  <c r="W13" i="3"/>
  <c r="AL12" i="3"/>
  <c r="W12" i="3"/>
  <c r="AL11" i="3"/>
  <c r="W11" i="3"/>
  <c r="AJ8" i="3"/>
  <c r="I8" i="3"/>
  <c r="AJ7" i="3"/>
  <c r="I7" i="3"/>
  <c r="AJ6" i="3"/>
  <c r="I6" i="3"/>
  <c r="AJ5" i="3"/>
  <c r="I5" i="3"/>
</calcChain>
</file>

<file path=xl/sharedStrings.xml><?xml version="1.0" encoding="utf-8"?>
<sst xmlns="http://schemas.openxmlformats.org/spreadsheetml/2006/main" count="792" uniqueCount="104">
  <si>
    <t>A GRUBU</t>
  </si>
  <si>
    <t>B GRUBU</t>
  </si>
  <si>
    <t>C GRUBU</t>
  </si>
  <si>
    <t>D GRUBU</t>
  </si>
  <si>
    <t>TARİH</t>
  </si>
  <si>
    <t>SAAT</t>
  </si>
  <si>
    <t>YER</t>
  </si>
  <si>
    <t>KTG</t>
  </si>
  <si>
    <t>TAKIMLAR</t>
  </si>
  <si>
    <t>GRUB</t>
  </si>
  <si>
    <t>SONUÇ</t>
  </si>
  <si>
    <t>G.ERK.A</t>
  </si>
  <si>
    <t>A1</t>
  </si>
  <si>
    <t>A4</t>
  </si>
  <si>
    <t>A2</t>
  </si>
  <si>
    <t>A3</t>
  </si>
  <si>
    <t>B1</t>
  </si>
  <si>
    <t>B4</t>
  </si>
  <si>
    <t>B2</t>
  </si>
  <si>
    <t>B3</t>
  </si>
  <si>
    <t>C5</t>
  </si>
  <si>
    <t>C3</t>
  </si>
  <si>
    <t>C1</t>
  </si>
  <si>
    <t>C2</t>
  </si>
  <si>
    <t>D1</t>
  </si>
  <si>
    <t>D3</t>
  </si>
  <si>
    <t>D4</t>
  </si>
  <si>
    <t>D2</t>
  </si>
  <si>
    <t>A5</t>
  </si>
  <si>
    <t>B5</t>
  </si>
  <si>
    <t>C4</t>
  </si>
  <si>
    <t>YENİKENT ŞHT ANIL GÜL SP SAL.</t>
  </si>
  <si>
    <t>1. MAÇ</t>
  </si>
  <si>
    <t>2. MAÇ</t>
  </si>
  <si>
    <t>3. MAÇ</t>
  </si>
  <si>
    <t>4. MAÇ</t>
  </si>
  <si>
    <t>A1/D2</t>
  </si>
  <si>
    <t>B1/C2</t>
  </si>
  <si>
    <t>C1/B2</t>
  </si>
  <si>
    <t>D1/A2</t>
  </si>
  <si>
    <t>A1-D2</t>
  </si>
  <si>
    <t>B1-C2</t>
  </si>
  <si>
    <t>C1-B2</t>
  </si>
  <si>
    <t>D1-A2</t>
  </si>
  <si>
    <t>YARI FİNAL</t>
  </si>
  <si>
    <t>3.LÜK- 4.LÜK</t>
  </si>
  <si>
    <t>FİNAL</t>
  </si>
  <si>
    <t>Özl. Çağdaş Fn.L.</t>
  </si>
  <si>
    <t/>
  </si>
  <si>
    <t>A GURUBU 1.Sİ</t>
  </si>
  <si>
    <t>B GURUBU 2.Sİ</t>
  </si>
  <si>
    <t>B GURUBU 1.Sİ</t>
  </si>
  <si>
    <t>A GURUBU 2.Sİ</t>
  </si>
  <si>
    <t>3./4.LÜK</t>
  </si>
  <si>
    <t xml:space="preserve">2021-2022 EĞİTİM ÖĞRETİM YILI
GENÇ-B  KIZ-ERKEK   BASKETBOL FİKSTÜRÜ </t>
  </si>
  <si>
    <t>GNÇ.ERK. B</t>
  </si>
  <si>
    <t>GENÇ KIZ B</t>
  </si>
  <si>
    <t>GN.KIZ B</t>
  </si>
  <si>
    <t>Borsa İstanbul Fn.L.</t>
  </si>
  <si>
    <t xml:space="preserve">2021-2022 EĞİTİM ÖĞRETİM YILI
KÜÇÜK ERKEK   BASKETBOL FİKSTÜRÜ </t>
  </si>
  <si>
    <t>KÇ.ERK</t>
  </si>
  <si>
    <t>Özl. Ataçağ Klj. O.O</t>
  </si>
  <si>
    <t>MAT-FKB Özl. Gelişim O.O</t>
  </si>
  <si>
    <t>Özl. Çağdaş O.O</t>
  </si>
  <si>
    <t>Özl. Atayurt O.O</t>
  </si>
  <si>
    <t>Özl. Çağfen  Klj. O.O</t>
  </si>
  <si>
    <t>Özl. Esk. Bahçeşehir O.O</t>
  </si>
  <si>
    <t>TED Esk.  Özl. O.O</t>
  </si>
  <si>
    <t xml:space="preserve">2021-2022 EĞİTİM ÖĞRETİM YILI
KÜÇÜK  KIZ  BASKETBOL FİKSTÜRÜ </t>
  </si>
  <si>
    <t>KÇ.KIZ</t>
  </si>
  <si>
    <t>Dr. Halil Akkurt O.O</t>
  </si>
  <si>
    <t xml:space="preserve">2021-2022 EĞİTİM ÖĞRETİM YILI
YILDIZ ERKEK   BASKETBOL FİKSTÜRÜ </t>
  </si>
  <si>
    <t>GÖKMEYDAN SP SAL.</t>
  </si>
  <si>
    <t>YIL.ERK.</t>
  </si>
  <si>
    <t>YILDIZ KIZLAR</t>
  </si>
  <si>
    <t>YLD.KIZ.</t>
  </si>
  <si>
    <t>Fahri Günay O.O</t>
  </si>
  <si>
    <t>ÖZEL BİREY AL</t>
  </si>
  <si>
    <t>PROF DR ORHAN OĞUZ AL</t>
  </si>
  <si>
    <t>ÖZEL ÇAĞDAŞ FL</t>
  </si>
  <si>
    <t>TOKİ ŞHT SAVAŞ KUBAŞ AL</t>
  </si>
  <si>
    <t>ÖZEL OSB MTAL</t>
  </si>
  <si>
    <t>U.CEVAT ÜLGER İHL</t>
  </si>
  <si>
    <t>ATATÜRK LİSESİ</t>
  </si>
  <si>
    <t>ÖZEL BAHÇEŞEHİR FL</t>
  </si>
  <si>
    <t>ESKİŞEHİR ANADOLU L.</t>
  </si>
  <si>
    <t>FATİH FEN L.</t>
  </si>
  <si>
    <t>ÖZEL YENİ ROTA AL</t>
  </si>
  <si>
    <t>ETİ SOS BİL L.</t>
  </si>
  <si>
    <t>ÖZEL UFUK ÇİZGİSİ FL</t>
  </si>
  <si>
    <t>MEHMET ŞENGÜL FL</t>
  </si>
  <si>
    <t>ÖZEL ATAYURT FL</t>
  </si>
  <si>
    <t>ATATÜRK MTAL</t>
  </si>
  <si>
    <t>TED ESKİŞEHİR ÖZEL AL</t>
  </si>
  <si>
    <t>MAT FKB ÖZEL GELİŞİM AL</t>
  </si>
  <si>
    <t>ÖZEL BAHÇEŞEHİR AL</t>
  </si>
  <si>
    <t>YENİKENT ŞHT.ANIL GÜL S.S.</t>
  </si>
  <si>
    <t>GURUPLARDAN ÇIKAN İLK İKİ TAKIMA GÖRE(ÇEYREK FİNAL)</t>
  </si>
  <si>
    <t>2024-2025 EĞİTİM VE ÖĞRETİM YILI ESKİŞEHİR OKUL SPORLAR 3X3 BASKETBOL GENÇ A ERKEK FİKSTÜRÜ</t>
  </si>
  <si>
    <t xml:space="preserve"> FİNAL</t>
  </si>
  <si>
    <t>Ç.FİNAL</t>
  </si>
  <si>
    <t>Y.FİNAL</t>
  </si>
  <si>
    <t>A1-D2 GLB/B1-C2 GLB</t>
  </si>
  <si>
    <t>C1-B2 GLB/D1-A2 GLB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</si>
</sst>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3" tint="0.79998168889431442"/>
      <name val="Calibri"/>
      <family val="2"/>
      <charset val="162"/>
      <scheme val="minor"/>
    </font>
    <font>
      <b/>
      <sz val="11"/>
      <color theme="4" tint="0.59999389629810485"/>
      <name val="Calibri"/>
      <family val="2"/>
      <charset val="162"/>
      <scheme val="min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14" fontId="0" fillId="0" borderId="0" xfId="0" applyNumberFormat="1" applyFill="1" applyBorder="1" applyAlignment="1"/>
    <xf numFmtId="14" fontId="1" fillId="0" borderId="0" xfId="0" applyNumberFormat="1" applyFont="1" applyFill="1" applyBorder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0" fillId="0" borderId="0" xfId="0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16" fontId="0" fillId="0" borderId="2" xfId="0" applyNumberFormat="1" applyFont="1" applyFill="1" applyBorder="1" applyAlignment="1">
      <alignment horizontal="center" vertical="center"/>
    </xf>
    <xf numFmtId="16" fontId="0" fillId="0" borderId="4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" fontId="0" fillId="0" borderId="7" xfId="0" applyNumberFormat="1" applyFont="1" applyFill="1" applyBorder="1" applyAlignment="1">
      <alignment horizontal="center" vertical="center"/>
    </xf>
    <xf numFmtId="16" fontId="0" fillId="0" borderId="8" xfId="0" applyNumberFormat="1" applyFont="1" applyFill="1" applyBorder="1" applyAlignment="1">
      <alignment horizontal="center" vertical="center"/>
    </xf>
    <xf numFmtId="16" fontId="0" fillId="0" borderId="5" xfId="0" applyNumberFormat="1" applyFont="1" applyFill="1" applyBorder="1" applyAlignment="1">
      <alignment horizontal="center" vertical="center"/>
    </xf>
    <xf numFmtId="16" fontId="0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" fontId="0" fillId="0" borderId="0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shrinkToFit="1"/>
    </xf>
    <xf numFmtId="16" fontId="0" fillId="0" borderId="2" xfId="0" applyNumberFormat="1" applyFill="1" applyBorder="1" applyAlignment="1">
      <alignment horizontal="center" vertical="center"/>
    </xf>
    <xf numFmtId="16" fontId="0" fillId="0" borderId="3" xfId="0" applyNumberFormat="1" applyFill="1" applyBorder="1" applyAlignment="1">
      <alignment horizontal="center" vertical="center"/>
    </xf>
    <xf numFmtId="16" fontId="0" fillId="0" borderId="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19050</xdr:colOff>
      <xdr:row>2</xdr:row>
      <xdr:rowOff>209549</xdr:rowOff>
    </xdr:from>
    <xdr:to>
      <xdr:col>63</xdr:col>
      <xdr:colOff>104776</xdr:colOff>
      <xdr:row>8</xdr:row>
      <xdr:rowOff>142874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325" y="723899"/>
          <a:ext cx="1571626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LET&#304;ZM%20&#304;L%20TEM\Desktop\2022%20OKULSPORLARI%20KATILIM%20SAYILARI\form&#252;l%20haz&#305;r%20olanlar\B&#304;TENLER\BASKETBOL\BASKETBOL%20GEN&#199;-B%20ERKE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LET&#304;ZM%20&#304;L%20TEM\Desktop\2022%20OKULSPORLARI%20KATILIM%20SAYILARI\form&#252;l%20haz&#305;r%20olanlar\B&#304;TENLER\BASKETBOL\basketbol%20Y&#305;ld&#305;z%20Erkek%20-%20KI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YIT"/>
      <sheetName val="FİKSTÜR"/>
      <sheetName val="Sayfa3"/>
      <sheetName val="Sayfa1"/>
    </sheetNames>
    <sheetDataSet>
      <sheetData sheetId="0">
        <row r="2">
          <cell r="B2" t="str">
            <v>A GRUBU</v>
          </cell>
        </row>
        <row r="3">
          <cell r="A3" t="str">
            <v>A1</v>
          </cell>
          <cell r="B3">
            <v>1</v>
          </cell>
          <cell r="C3" t="str">
            <v>Özl. Yeni Yol And.L</v>
          </cell>
        </row>
        <row r="4">
          <cell r="A4" t="str">
            <v>A2</v>
          </cell>
          <cell r="B4">
            <v>2</v>
          </cell>
          <cell r="C4" t="str">
            <v>Beyhan-Rıfat Çıkılıoğlu And.L</v>
          </cell>
        </row>
        <row r="5">
          <cell r="A5" t="str">
            <v>A3</v>
          </cell>
          <cell r="B5">
            <v>3</v>
          </cell>
          <cell r="C5" t="str">
            <v>MAT-FKB Özl. Gelişim Fn.L.</v>
          </cell>
        </row>
        <row r="6">
          <cell r="A6" t="str">
            <v>A4</v>
          </cell>
          <cell r="B6">
            <v>4</v>
          </cell>
          <cell r="C6" t="str">
            <v>Borsa İstanbul Fn.L.</v>
          </cell>
        </row>
        <row r="7">
          <cell r="A7" t="str">
            <v>A5</v>
          </cell>
          <cell r="B7">
            <v>5</v>
          </cell>
          <cell r="C7" t="str">
            <v/>
          </cell>
        </row>
        <row r="8">
          <cell r="A8" t="str">
            <v>A6</v>
          </cell>
          <cell r="B8">
            <v>6</v>
          </cell>
          <cell r="C8" t="str">
            <v>A6</v>
          </cell>
        </row>
        <row r="10">
          <cell r="B10" t="str">
            <v>B GRUBU</v>
          </cell>
        </row>
        <row r="11">
          <cell r="A11" t="str">
            <v>B1</v>
          </cell>
          <cell r="B11">
            <v>1</v>
          </cell>
          <cell r="C11" t="str">
            <v>Özl. Atayurt Fn.L.</v>
          </cell>
        </row>
        <row r="12">
          <cell r="A12" t="str">
            <v>B2</v>
          </cell>
          <cell r="B12">
            <v>2</v>
          </cell>
          <cell r="C12" t="str">
            <v>Esk. Anadolu İHL.</v>
          </cell>
        </row>
        <row r="13">
          <cell r="A13" t="str">
            <v>B3</v>
          </cell>
          <cell r="B13">
            <v>3</v>
          </cell>
          <cell r="C13" t="str">
            <v>Esk. Eğitimciler Sp. L.</v>
          </cell>
        </row>
        <row r="14">
          <cell r="A14" t="str">
            <v>B4</v>
          </cell>
          <cell r="B14">
            <v>4</v>
          </cell>
          <cell r="C14" t="str">
            <v>Özl.Esk.Org.Sny.Bl.MTAL</v>
          </cell>
        </row>
        <row r="15">
          <cell r="A15" t="str">
            <v>B5</v>
          </cell>
          <cell r="B15">
            <v>5</v>
          </cell>
          <cell r="C15" t="str">
            <v/>
          </cell>
        </row>
        <row r="16">
          <cell r="A16" t="str">
            <v>B6</v>
          </cell>
          <cell r="B16">
            <v>6</v>
          </cell>
          <cell r="C16" t="str">
            <v>B6</v>
          </cell>
        </row>
        <row r="18">
          <cell r="B18" t="str">
            <v>C GRUBU</v>
          </cell>
        </row>
        <row r="19">
          <cell r="A19" t="str">
            <v>C1</v>
          </cell>
          <cell r="B19">
            <v>1</v>
          </cell>
          <cell r="C19" t="str">
            <v/>
          </cell>
        </row>
        <row r="20">
          <cell r="A20" t="str">
            <v>C2</v>
          </cell>
          <cell r="B20">
            <v>2</v>
          </cell>
          <cell r="C20" t="str">
            <v/>
          </cell>
        </row>
        <row r="21">
          <cell r="A21" t="str">
            <v>C3</v>
          </cell>
          <cell r="B21">
            <v>3</v>
          </cell>
          <cell r="C21" t="str">
            <v/>
          </cell>
        </row>
        <row r="22">
          <cell r="A22" t="str">
            <v>C4</v>
          </cell>
          <cell r="B22">
            <v>4</v>
          </cell>
          <cell r="C22" t="str">
            <v/>
          </cell>
        </row>
        <row r="23">
          <cell r="A23" t="str">
            <v>C5</v>
          </cell>
          <cell r="B23">
            <v>5</v>
          </cell>
          <cell r="C23" t="str">
            <v/>
          </cell>
        </row>
        <row r="24">
          <cell r="A24" t="str">
            <v>C6</v>
          </cell>
          <cell r="B24">
            <v>6</v>
          </cell>
          <cell r="C24" t="str">
            <v>C6</v>
          </cell>
        </row>
        <row r="26">
          <cell r="B26" t="str">
            <v>D GRUBU</v>
          </cell>
        </row>
        <row r="27">
          <cell r="A27" t="str">
            <v>D1</v>
          </cell>
          <cell r="B27">
            <v>1</v>
          </cell>
          <cell r="C27" t="str">
            <v/>
          </cell>
        </row>
        <row r="28">
          <cell r="A28" t="str">
            <v>D2</v>
          </cell>
          <cell r="B28">
            <v>2</v>
          </cell>
          <cell r="C28" t="str">
            <v/>
          </cell>
        </row>
        <row r="29">
          <cell r="A29" t="str">
            <v>D3</v>
          </cell>
          <cell r="B29">
            <v>3</v>
          </cell>
          <cell r="C29" t="str">
            <v/>
          </cell>
        </row>
        <row r="30">
          <cell r="A30" t="str">
            <v>D4</v>
          </cell>
          <cell r="B30">
            <v>4</v>
          </cell>
          <cell r="C30" t="str">
            <v/>
          </cell>
        </row>
        <row r="31">
          <cell r="A31" t="str">
            <v>D5</v>
          </cell>
          <cell r="B31">
            <v>5</v>
          </cell>
          <cell r="C31" t="str">
            <v/>
          </cell>
        </row>
        <row r="32">
          <cell r="A32" t="str">
            <v>D6</v>
          </cell>
          <cell r="B32">
            <v>6</v>
          </cell>
          <cell r="C32" t="str">
            <v>D6</v>
          </cell>
        </row>
        <row r="34">
          <cell r="B34" t="str">
            <v>E GRUBU</v>
          </cell>
        </row>
        <row r="35">
          <cell r="A35" t="str">
            <v>E1</v>
          </cell>
          <cell r="B35">
            <v>1</v>
          </cell>
          <cell r="C35" t="str">
            <v/>
          </cell>
        </row>
        <row r="36">
          <cell r="A36" t="str">
            <v>E2</v>
          </cell>
          <cell r="B36">
            <v>2</v>
          </cell>
          <cell r="C36" t="str">
            <v/>
          </cell>
        </row>
        <row r="37">
          <cell r="A37" t="str">
            <v>E3</v>
          </cell>
          <cell r="B37">
            <v>3</v>
          </cell>
          <cell r="C37" t="str">
            <v/>
          </cell>
        </row>
        <row r="38">
          <cell r="A38" t="str">
            <v>E4</v>
          </cell>
          <cell r="B38">
            <v>4</v>
          </cell>
          <cell r="C38" t="str">
            <v/>
          </cell>
        </row>
        <row r="39">
          <cell r="A39" t="str">
            <v>E5</v>
          </cell>
          <cell r="B39">
            <v>5</v>
          </cell>
          <cell r="C39" t="str">
            <v>E5</v>
          </cell>
        </row>
        <row r="40">
          <cell r="A40" t="str">
            <v>E6</v>
          </cell>
          <cell r="B40">
            <v>6</v>
          </cell>
          <cell r="C40">
            <v>0</v>
          </cell>
        </row>
        <row r="42">
          <cell r="B42" t="str">
            <v>F GRUBU</v>
          </cell>
        </row>
        <row r="43">
          <cell r="A43" t="str">
            <v>F1</v>
          </cell>
          <cell r="B43">
            <v>1</v>
          </cell>
          <cell r="C43" t="str">
            <v/>
          </cell>
        </row>
        <row r="44">
          <cell r="A44" t="str">
            <v>F2</v>
          </cell>
          <cell r="B44">
            <v>2</v>
          </cell>
          <cell r="C44" t="str">
            <v/>
          </cell>
        </row>
        <row r="45">
          <cell r="A45" t="str">
            <v>F3</v>
          </cell>
          <cell r="B45">
            <v>3</v>
          </cell>
          <cell r="C45" t="str">
            <v/>
          </cell>
        </row>
        <row r="46">
          <cell r="A46" t="str">
            <v>F4</v>
          </cell>
          <cell r="B46">
            <v>4</v>
          </cell>
          <cell r="C46" t="str">
            <v/>
          </cell>
        </row>
        <row r="47">
          <cell r="A47" t="str">
            <v>F5</v>
          </cell>
          <cell r="B47">
            <v>5</v>
          </cell>
          <cell r="C47" t="str">
            <v>F5</v>
          </cell>
        </row>
        <row r="48">
          <cell r="A48" t="str">
            <v>F6</v>
          </cell>
          <cell r="B48">
            <v>6</v>
          </cell>
          <cell r="C48" t="str">
            <v>F6</v>
          </cell>
        </row>
        <row r="50">
          <cell r="B50" t="str">
            <v>G GRUBU</v>
          </cell>
        </row>
        <row r="51">
          <cell r="A51" t="str">
            <v>G1</v>
          </cell>
          <cell r="B51">
            <v>1</v>
          </cell>
          <cell r="C51" t="str">
            <v/>
          </cell>
        </row>
        <row r="52">
          <cell r="A52" t="str">
            <v>G2</v>
          </cell>
          <cell r="B52">
            <v>2</v>
          </cell>
          <cell r="C52" t="str">
            <v/>
          </cell>
        </row>
        <row r="53">
          <cell r="A53" t="str">
            <v>G3</v>
          </cell>
          <cell r="B53">
            <v>3</v>
          </cell>
          <cell r="C53" t="str">
            <v/>
          </cell>
        </row>
        <row r="54">
          <cell r="A54" t="str">
            <v>G4</v>
          </cell>
          <cell r="B54">
            <v>4</v>
          </cell>
          <cell r="C54" t="str">
            <v/>
          </cell>
        </row>
        <row r="55">
          <cell r="A55" t="str">
            <v>G5</v>
          </cell>
          <cell r="B55">
            <v>5</v>
          </cell>
          <cell r="C55" t="str">
            <v>G5</v>
          </cell>
        </row>
        <row r="56">
          <cell r="A56" t="str">
            <v>G6</v>
          </cell>
          <cell r="B56">
            <v>6</v>
          </cell>
          <cell r="C56" t="str">
            <v>G6</v>
          </cell>
        </row>
        <row r="58">
          <cell r="B58" t="str">
            <v>H GRUBU</v>
          </cell>
        </row>
        <row r="59">
          <cell r="A59" t="str">
            <v>H1</v>
          </cell>
          <cell r="B59">
            <v>1</v>
          </cell>
          <cell r="C59" t="str">
            <v/>
          </cell>
        </row>
        <row r="60">
          <cell r="A60" t="str">
            <v>H2</v>
          </cell>
          <cell r="B60">
            <v>2</v>
          </cell>
          <cell r="C60" t="str">
            <v/>
          </cell>
        </row>
        <row r="61">
          <cell r="A61" t="str">
            <v>H3</v>
          </cell>
          <cell r="B61">
            <v>3</v>
          </cell>
          <cell r="C61" t="str">
            <v/>
          </cell>
        </row>
        <row r="62">
          <cell r="A62" t="str">
            <v>H4</v>
          </cell>
          <cell r="B62">
            <v>4</v>
          </cell>
          <cell r="C62" t="str">
            <v/>
          </cell>
        </row>
        <row r="63">
          <cell r="A63" t="str">
            <v>H5</v>
          </cell>
          <cell r="B63">
            <v>5</v>
          </cell>
          <cell r="C63" t="str">
            <v>H5</v>
          </cell>
        </row>
        <row r="64">
          <cell r="A64" t="str">
            <v>H6</v>
          </cell>
          <cell r="B64">
            <v>6</v>
          </cell>
          <cell r="C64" t="str">
            <v>H6</v>
          </cell>
        </row>
        <row r="66">
          <cell r="B66" t="str">
            <v>I GRUBU</v>
          </cell>
        </row>
        <row r="67">
          <cell r="A67" t="str">
            <v>I1</v>
          </cell>
          <cell r="B67">
            <v>1</v>
          </cell>
          <cell r="C67">
            <v>0</v>
          </cell>
        </row>
        <row r="68">
          <cell r="A68" t="str">
            <v>I2</v>
          </cell>
          <cell r="B68">
            <v>2</v>
          </cell>
          <cell r="C68">
            <v>0</v>
          </cell>
        </row>
        <row r="69">
          <cell r="A69" t="str">
            <v>I3</v>
          </cell>
          <cell r="B69">
            <v>3</v>
          </cell>
          <cell r="C69">
            <v>0</v>
          </cell>
        </row>
        <row r="70">
          <cell r="A70" t="str">
            <v>I4</v>
          </cell>
          <cell r="B70">
            <v>4</v>
          </cell>
          <cell r="C70">
            <v>0</v>
          </cell>
        </row>
        <row r="71">
          <cell r="A71" t="str">
            <v>I5</v>
          </cell>
          <cell r="B71">
            <v>5</v>
          </cell>
          <cell r="C71" t="str">
            <v>I5</v>
          </cell>
        </row>
        <row r="72">
          <cell r="A72" t="str">
            <v>I6</v>
          </cell>
          <cell r="B72">
            <v>6</v>
          </cell>
          <cell r="C72" t="str">
            <v>İ6</v>
          </cell>
        </row>
        <row r="74">
          <cell r="B74" t="str">
            <v>J GRUBU</v>
          </cell>
        </row>
        <row r="75">
          <cell r="A75" t="str">
            <v>J1</v>
          </cell>
          <cell r="B75">
            <v>1</v>
          </cell>
          <cell r="C75">
            <v>0</v>
          </cell>
        </row>
        <row r="76">
          <cell r="A76" t="str">
            <v>J2</v>
          </cell>
          <cell r="B76">
            <v>2</v>
          </cell>
          <cell r="C76">
            <v>0</v>
          </cell>
        </row>
        <row r="77">
          <cell r="A77" t="str">
            <v>J3</v>
          </cell>
          <cell r="B77">
            <v>3</v>
          </cell>
          <cell r="C77">
            <v>0</v>
          </cell>
        </row>
        <row r="78">
          <cell r="A78" t="str">
            <v>J4</v>
          </cell>
          <cell r="B78">
            <v>4</v>
          </cell>
          <cell r="C78">
            <v>0</v>
          </cell>
        </row>
        <row r="79">
          <cell r="A79" t="str">
            <v>J5</v>
          </cell>
          <cell r="B79">
            <v>5</v>
          </cell>
          <cell r="C79" t="str">
            <v>J5</v>
          </cell>
        </row>
        <row r="80">
          <cell r="A80" t="str">
            <v>J6</v>
          </cell>
          <cell r="B80">
            <v>6</v>
          </cell>
          <cell r="C80" t="str">
            <v>J6</v>
          </cell>
        </row>
        <row r="82">
          <cell r="B82" t="str">
            <v>K GRUBU</v>
          </cell>
        </row>
        <row r="83">
          <cell r="A83" t="str">
            <v>K1</v>
          </cell>
          <cell r="B83">
            <v>1</v>
          </cell>
        </row>
        <row r="84">
          <cell r="A84" t="str">
            <v>K2</v>
          </cell>
          <cell r="B84">
            <v>2</v>
          </cell>
        </row>
        <row r="85">
          <cell r="A85" t="str">
            <v>K3</v>
          </cell>
          <cell r="B85">
            <v>3</v>
          </cell>
        </row>
        <row r="86">
          <cell r="A86" t="str">
            <v>K4</v>
          </cell>
          <cell r="B86">
            <v>4</v>
          </cell>
        </row>
        <row r="87">
          <cell r="A87" t="str">
            <v>K5</v>
          </cell>
          <cell r="B87">
            <v>5</v>
          </cell>
        </row>
        <row r="88">
          <cell r="A88" t="str">
            <v>K6</v>
          </cell>
          <cell r="B88">
            <v>6</v>
          </cell>
        </row>
        <row r="90">
          <cell r="B90" t="str">
            <v>L GRUBU</v>
          </cell>
        </row>
        <row r="91">
          <cell r="A91" t="str">
            <v>L1</v>
          </cell>
          <cell r="B91">
            <v>1</v>
          </cell>
        </row>
        <row r="92">
          <cell r="A92" t="str">
            <v>L2</v>
          </cell>
          <cell r="B92">
            <v>2</v>
          </cell>
        </row>
        <row r="93">
          <cell r="A93" t="str">
            <v>L3</v>
          </cell>
          <cell r="B93">
            <v>3</v>
          </cell>
        </row>
        <row r="94">
          <cell r="A94" t="str">
            <v>L4</v>
          </cell>
          <cell r="B94">
            <v>4</v>
          </cell>
        </row>
        <row r="95">
          <cell r="A95" t="str">
            <v>L5</v>
          </cell>
          <cell r="B95">
            <v>5</v>
          </cell>
        </row>
        <row r="96">
          <cell r="A96" t="str">
            <v>L6</v>
          </cell>
          <cell r="B96">
            <v>6</v>
          </cell>
        </row>
        <row r="98">
          <cell r="B98" t="str">
            <v>M GRUBU</v>
          </cell>
        </row>
        <row r="99">
          <cell r="A99" t="str">
            <v>M1</v>
          </cell>
          <cell r="B99">
            <v>1</v>
          </cell>
        </row>
        <row r="100">
          <cell r="A100" t="str">
            <v>M2</v>
          </cell>
          <cell r="B100">
            <v>2</v>
          </cell>
        </row>
        <row r="101">
          <cell r="A101" t="str">
            <v>M3</v>
          </cell>
          <cell r="B101">
            <v>3</v>
          </cell>
        </row>
        <row r="102">
          <cell r="A102" t="str">
            <v>M4</v>
          </cell>
          <cell r="B102">
            <v>4</v>
          </cell>
        </row>
        <row r="103">
          <cell r="A103" t="str">
            <v>M5</v>
          </cell>
          <cell r="B103">
            <v>5</v>
          </cell>
        </row>
        <row r="104">
          <cell r="A104" t="str">
            <v>M6</v>
          </cell>
          <cell r="B104">
            <v>6</v>
          </cell>
        </row>
        <row r="106">
          <cell r="B106" t="str">
            <v>N GRUBU</v>
          </cell>
        </row>
        <row r="107">
          <cell r="A107" t="str">
            <v>N1</v>
          </cell>
          <cell r="B107">
            <v>1</v>
          </cell>
        </row>
        <row r="108">
          <cell r="A108" t="str">
            <v>N2</v>
          </cell>
          <cell r="B108">
            <v>2</v>
          </cell>
        </row>
        <row r="109">
          <cell r="A109" t="str">
            <v>N3</v>
          </cell>
          <cell r="B109">
            <v>3</v>
          </cell>
        </row>
        <row r="110">
          <cell r="A110" t="str">
            <v>N4</v>
          </cell>
          <cell r="B110">
            <v>4</v>
          </cell>
        </row>
        <row r="111">
          <cell r="A111" t="str">
            <v>N5</v>
          </cell>
          <cell r="B111">
            <v>5</v>
          </cell>
        </row>
        <row r="112">
          <cell r="A112" t="str">
            <v>N6</v>
          </cell>
          <cell r="B112">
            <v>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YIT"/>
      <sheetName val="FİKSTÜR"/>
      <sheetName val="Sayfa3"/>
      <sheetName val="Sayfa1"/>
    </sheetNames>
    <sheetDataSet>
      <sheetData sheetId="0">
        <row r="2">
          <cell r="B2" t="str">
            <v>A GRUBU</v>
          </cell>
        </row>
        <row r="3">
          <cell r="A3" t="str">
            <v>A1</v>
          </cell>
          <cell r="B3">
            <v>1</v>
          </cell>
          <cell r="C3" t="str">
            <v>Özl. Çağdaş O.O</v>
          </cell>
        </row>
        <row r="4">
          <cell r="A4" t="str">
            <v>A2</v>
          </cell>
          <cell r="B4">
            <v>2</v>
          </cell>
          <cell r="C4" t="str">
            <v>Özl. Atayurt O.O</v>
          </cell>
        </row>
        <row r="5">
          <cell r="A5" t="str">
            <v>A3</v>
          </cell>
          <cell r="B5">
            <v>3</v>
          </cell>
          <cell r="C5" t="str">
            <v>TED Esk.  Özl. O.O</v>
          </cell>
        </row>
        <row r="6">
          <cell r="A6" t="str">
            <v>A4</v>
          </cell>
          <cell r="B6">
            <v>4</v>
          </cell>
          <cell r="C6" t="str">
            <v/>
          </cell>
        </row>
        <row r="7">
          <cell r="A7" t="str">
            <v>A5</v>
          </cell>
          <cell r="B7">
            <v>5</v>
          </cell>
          <cell r="C7" t="str">
            <v>MAT-FKB Özl. Gelişim O.O</v>
          </cell>
        </row>
        <row r="8">
          <cell r="A8" t="str">
            <v>A6</v>
          </cell>
          <cell r="B8">
            <v>6</v>
          </cell>
          <cell r="C8" t="str">
            <v>A6</v>
          </cell>
        </row>
        <row r="10">
          <cell r="B10" t="str">
            <v>B GRUBU</v>
          </cell>
        </row>
        <row r="11">
          <cell r="A11" t="str">
            <v>B1</v>
          </cell>
          <cell r="B11">
            <v>1</v>
          </cell>
          <cell r="C11" t="str">
            <v>Özl. Ataçağ Klj. O.O</v>
          </cell>
        </row>
        <row r="12">
          <cell r="A12" t="str">
            <v>B2</v>
          </cell>
          <cell r="B12">
            <v>2</v>
          </cell>
          <cell r="C12" t="str">
            <v>MAT-FKB Özl. Gelişim O.O</v>
          </cell>
        </row>
        <row r="13">
          <cell r="A13" t="str">
            <v>B3</v>
          </cell>
          <cell r="B13">
            <v>3</v>
          </cell>
          <cell r="C13" t="str">
            <v>Özl. Çağfen  Klj. O.O</v>
          </cell>
        </row>
        <row r="14">
          <cell r="A14" t="str">
            <v>B4</v>
          </cell>
          <cell r="B14">
            <v>4</v>
          </cell>
          <cell r="C14" t="str">
            <v/>
          </cell>
        </row>
        <row r="15">
          <cell r="A15" t="str">
            <v>B5</v>
          </cell>
          <cell r="B15">
            <v>5</v>
          </cell>
          <cell r="C15" t="str">
            <v/>
          </cell>
        </row>
        <row r="16">
          <cell r="A16" t="str">
            <v>B6</v>
          </cell>
          <cell r="B16">
            <v>6</v>
          </cell>
          <cell r="C16" t="str">
            <v>B6</v>
          </cell>
        </row>
        <row r="18">
          <cell r="B18" t="str">
            <v>C GRUBU</v>
          </cell>
        </row>
        <row r="19">
          <cell r="A19" t="str">
            <v>C1</v>
          </cell>
          <cell r="B19">
            <v>1</v>
          </cell>
          <cell r="C19" t="str">
            <v/>
          </cell>
        </row>
        <row r="20">
          <cell r="A20" t="str">
            <v>C2</v>
          </cell>
          <cell r="B20">
            <v>2</v>
          </cell>
          <cell r="C20" t="str">
            <v/>
          </cell>
        </row>
        <row r="21">
          <cell r="A21" t="str">
            <v>C3</v>
          </cell>
          <cell r="B21">
            <v>3</v>
          </cell>
          <cell r="C21" t="str">
            <v/>
          </cell>
        </row>
        <row r="22">
          <cell r="A22" t="str">
            <v>C4</v>
          </cell>
          <cell r="B22">
            <v>4</v>
          </cell>
          <cell r="C22" t="str">
            <v/>
          </cell>
        </row>
        <row r="23">
          <cell r="A23" t="str">
            <v>C5</v>
          </cell>
          <cell r="B23">
            <v>5</v>
          </cell>
          <cell r="C23" t="str">
            <v/>
          </cell>
        </row>
        <row r="24">
          <cell r="A24" t="str">
            <v>C6</v>
          </cell>
          <cell r="B24">
            <v>6</v>
          </cell>
          <cell r="C24" t="str">
            <v>C6</v>
          </cell>
        </row>
        <row r="26">
          <cell r="B26" t="str">
            <v>D GRUBU</v>
          </cell>
        </row>
        <row r="27">
          <cell r="A27" t="str">
            <v>D1</v>
          </cell>
          <cell r="B27">
            <v>1</v>
          </cell>
          <cell r="C27" t="str">
            <v/>
          </cell>
        </row>
        <row r="28">
          <cell r="A28" t="str">
            <v>D2</v>
          </cell>
          <cell r="B28">
            <v>2</v>
          </cell>
          <cell r="C28" t="str">
            <v/>
          </cell>
        </row>
        <row r="29">
          <cell r="A29" t="str">
            <v>D3</v>
          </cell>
          <cell r="B29">
            <v>3</v>
          </cell>
          <cell r="C29" t="str">
            <v/>
          </cell>
        </row>
        <row r="30">
          <cell r="A30" t="str">
            <v>D4</v>
          </cell>
          <cell r="B30">
            <v>4</v>
          </cell>
          <cell r="C30" t="str">
            <v/>
          </cell>
        </row>
        <row r="31">
          <cell r="A31" t="str">
            <v>D5</v>
          </cell>
          <cell r="B31">
            <v>5</v>
          </cell>
          <cell r="C31" t="str">
            <v/>
          </cell>
        </row>
        <row r="32">
          <cell r="A32" t="str">
            <v>D6</v>
          </cell>
          <cell r="B32">
            <v>6</v>
          </cell>
          <cell r="C32" t="str">
            <v>D6</v>
          </cell>
        </row>
        <row r="34">
          <cell r="B34" t="str">
            <v>E GRUBU</v>
          </cell>
        </row>
        <row r="35">
          <cell r="A35" t="str">
            <v>E1</v>
          </cell>
          <cell r="B35">
            <v>1</v>
          </cell>
          <cell r="C35" t="str">
            <v/>
          </cell>
        </row>
        <row r="36">
          <cell r="A36" t="str">
            <v>E2</v>
          </cell>
          <cell r="B36">
            <v>2</v>
          </cell>
          <cell r="C36" t="str">
            <v/>
          </cell>
        </row>
        <row r="37">
          <cell r="A37" t="str">
            <v>E3</v>
          </cell>
          <cell r="B37">
            <v>3</v>
          </cell>
          <cell r="C37" t="str">
            <v/>
          </cell>
        </row>
        <row r="38">
          <cell r="A38" t="str">
            <v>E4</v>
          </cell>
          <cell r="B38">
            <v>4</v>
          </cell>
          <cell r="C38" t="str">
            <v/>
          </cell>
        </row>
        <row r="39">
          <cell r="A39" t="str">
            <v>E5</v>
          </cell>
          <cell r="B39">
            <v>5</v>
          </cell>
          <cell r="C39" t="str">
            <v>E5</v>
          </cell>
        </row>
        <row r="40">
          <cell r="A40" t="str">
            <v>E6</v>
          </cell>
          <cell r="B40">
            <v>6</v>
          </cell>
          <cell r="C40">
            <v>0</v>
          </cell>
        </row>
        <row r="42">
          <cell r="B42" t="str">
            <v>F GRUBU</v>
          </cell>
        </row>
        <row r="43">
          <cell r="A43" t="str">
            <v>F1</v>
          </cell>
          <cell r="B43">
            <v>1</v>
          </cell>
          <cell r="C43" t="str">
            <v/>
          </cell>
        </row>
        <row r="44">
          <cell r="A44" t="str">
            <v>F2</v>
          </cell>
          <cell r="B44">
            <v>2</v>
          </cell>
          <cell r="C44" t="str">
            <v/>
          </cell>
        </row>
        <row r="45">
          <cell r="A45" t="str">
            <v>F3</v>
          </cell>
          <cell r="B45">
            <v>3</v>
          </cell>
          <cell r="C45" t="str">
            <v/>
          </cell>
        </row>
        <row r="46">
          <cell r="A46" t="str">
            <v>F4</v>
          </cell>
          <cell r="B46">
            <v>4</v>
          </cell>
          <cell r="C46" t="str">
            <v/>
          </cell>
        </row>
        <row r="47">
          <cell r="A47" t="str">
            <v>F5</v>
          </cell>
          <cell r="B47">
            <v>5</v>
          </cell>
          <cell r="C47" t="str">
            <v>F5</v>
          </cell>
        </row>
        <row r="48">
          <cell r="A48" t="str">
            <v>F6</v>
          </cell>
          <cell r="B48">
            <v>6</v>
          </cell>
          <cell r="C48" t="str">
            <v>F6</v>
          </cell>
        </row>
        <row r="50">
          <cell r="B50" t="str">
            <v>G GRUBU</v>
          </cell>
        </row>
        <row r="51">
          <cell r="A51" t="str">
            <v>G1</v>
          </cell>
          <cell r="B51">
            <v>1</v>
          </cell>
          <cell r="C51" t="str">
            <v/>
          </cell>
        </row>
        <row r="52">
          <cell r="A52" t="str">
            <v>G2</v>
          </cell>
          <cell r="B52">
            <v>2</v>
          </cell>
          <cell r="C52" t="str">
            <v/>
          </cell>
        </row>
        <row r="53">
          <cell r="A53" t="str">
            <v>G3</v>
          </cell>
          <cell r="B53">
            <v>3</v>
          </cell>
          <cell r="C53" t="str">
            <v/>
          </cell>
        </row>
        <row r="54">
          <cell r="A54" t="str">
            <v>G4</v>
          </cell>
          <cell r="B54">
            <v>4</v>
          </cell>
          <cell r="C54" t="str">
            <v/>
          </cell>
        </row>
        <row r="55">
          <cell r="A55" t="str">
            <v>G5</v>
          </cell>
          <cell r="B55">
            <v>5</v>
          </cell>
          <cell r="C55" t="str">
            <v>G5</v>
          </cell>
        </row>
        <row r="56">
          <cell r="A56" t="str">
            <v>G6</v>
          </cell>
          <cell r="B56">
            <v>6</v>
          </cell>
          <cell r="C56" t="str">
            <v>G6</v>
          </cell>
        </row>
        <row r="58">
          <cell r="B58" t="str">
            <v>H GRUBU</v>
          </cell>
        </row>
        <row r="59">
          <cell r="A59" t="str">
            <v>H1</v>
          </cell>
          <cell r="B59">
            <v>1</v>
          </cell>
          <cell r="C59" t="str">
            <v/>
          </cell>
        </row>
        <row r="60">
          <cell r="A60" t="str">
            <v>H2</v>
          </cell>
          <cell r="B60">
            <v>2</v>
          </cell>
          <cell r="C60" t="str">
            <v/>
          </cell>
        </row>
        <row r="61">
          <cell r="A61" t="str">
            <v>H3</v>
          </cell>
          <cell r="B61">
            <v>3</v>
          </cell>
          <cell r="C61" t="str">
            <v/>
          </cell>
        </row>
        <row r="62">
          <cell r="A62" t="str">
            <v>H4</v>
          </cell>
          <cell r="B62">
            <v>4</v>
          </cell>
          <cell r="C62" t="str">
            <v/>
          </cell>
        </row>
        <row r="63">
          <cell r="A63" t="str">
            <v>H5</v>
          </cell>
          <cell r="B63">
            <v>5</v>
          </cell>
          <cell r="C63" t="str">
            <v>H5</v>
          </cell>
        </row>
        <row r="64">
          <cell r="A64" t="str">
            <v>H6</v>
          </cell>
          <cell r="B64">
            <v>6</v>
          </cell>
          <cell r="C64" t="str">
            <v>H6</v>
          </cell>
        </row>
        <row r="66">
          <cell r="B66" t="str">
            <v>I GRUBU</v>
          </cell>
        </row>
        <row r="67">
          <cell r="A67" t="str">
            <v>I1</v>
          </cell>
          <cell r="B67">
            <v>1</v>
          </cell>
          <cell r="C67">
            <v>0</v>
          </cell>
        </row>
        <row r="68">
          <cell r="A68" t="str">
            <v>I2</v>
          </cell>
          <cell r="B68">
            <v>2</v>
          </cell>
          <cell r="C68">
            <v>0</v>
          </cell>
        </row>
        <row r="69">
          <cell r="A69" t="str">
            <v>I3</v>
          </cell>
          <cell r="B69">
            <v>3</v>
          </cell>
          <cell r="C69">
            <v>0</v>
          </cell>
        </row>
        <row r="70">
          <cell r="A70" t="str">
            <v>I4</v>
          </cell>
          <cell r="B70">
            <v>4</v>
          </cell>
          <cell r="C70">
            <v>0</v>
          </cell>
        </row>
        <row r="71">
          <cell r="A71" t="str">
            <v>I5</v>
          </cell>
          <cell r="B71">
            <v>5</v>
          </cell>
          <cell r="C71" t="str">
            <v>I5</v>
          </cell>
        </row>
        <row r="72">
          <cell r="A72" t="str">
            <v>I6</v>
          </cell>
          <cell r="B72">
            <v>6</v>
          </cell>
          <cell r="C72" t="str">
            <v>İ6</v>
          </cell>
        </row>
        <row r="74">
          <cell r="B74" t="str">
            <v>J GRUBU</v>
          </cell>
        </row>
        <row r="75">
          <cell r="A75" t="str">
            <v>J1</v>
          </cell>
          <cell r="B75">
            <v>1</v>
          </cell>
          <cell r="C75">
            <v>0</v>
          </cell>
        </row>
        <row r="76">
          <cell r="A76" t="str">
            <v>J2</v>
          </cell>
          <cell r="B76">
            <v>2</v>
          </cell>
          <cell r="C76">
            <v>0</v>
          </cell>
        </row>
        <row r="77">
          <cell r="A77" t="str">
            <v>J3</v>
          </cell>
          <cell r="B77">
            <v>3</v>
          </cell>
          <cell r="C77">
            <v>0</v>
          </cell>
        </row>
        <row r="78">
          <cell r="A78" t="str">
            <v>J4</v>
          </cell>
          <cell r="B78">
            <v>4</v>
          </cell>
          <cell r="C78">
            <v>0</v>
          </cell>
        </row>
        <row r="79">
          <cell r="A79" t="str">
            <v>J5</v>
          </cell>
          <cell r="B79">
            <v>5</v>
          </cell>
          <cell r="C79" t="str">
            <v>J5</v>
          </cell>
        </row>
        <row r="80">
          <cell r="A80" t="str">
            <v>J6</v>
          </cell>
          <cell r="B80">
            <v>6</v>
          </cell>
          <cell r="C80" t="str">
            <v>J6</v>
          </cell>
        </row>
        <row r="82">
          <cell r="B82" t="str">
            <v>K GRUBU</v>
          </cell>
        </row>
        <row r="83">
          <cell r="A83" t="str">
            <v>K1</v>
          </cell>
          <cell r="B83">
            <v>1</v>
          </cell>
        </row>
        <row r="84">
          <cell r="A84" t="str">
            <v>K2</v>
          </cell>
          <cell r="B84">
            <v>2</v>
          </cell>
        </row>
        <row r="85">
          <cell r="A85" t="str">
            <v>K3</v>
          </cell>
          <cell r="B85">
            <v>3</v>
          </cell>
        </row>
        <row r="86">
          <cell r="A86" t="str">
            <v>K4</v>
          </cell>
          <cell r="B86">
            <v>4</v>
          </cell>
        </row>
        <row r="87">
          <cell r="A87" t="str">
            <v>K5</v>
          </cell>
          <cell r="B87">
            <v>5</v>
          </cell>
        </row>
        <row r="88">
          <cell r="A88" t="str">
            <v>K6</v>
          </cell>
          <cell r="B88">
            <v>6</v>
          </cell>
        </row>
        <row r="90">
          <cell r="B90" t="str">
            <v>L GRUBU</v>
          </cell>
        </row>
        <row r="91">
          <cell r="A91" t="str">
            <v>L1</v>
          </cell>
          <cell r="B91">
            <v>1</v>
          </cell>
        </row>
        <row r="92">
          <cell r="A92" t="str">
            <v>L2</v>
          </cell>
          <cell r="B92">
            <v>2</v>
          </cell>
        </row>
        <row r="93">
          <cell r="A93" t="str">
            <v>L3</v>
          </cell>
          <cell r="B93">
            <v>3</v>
          </cell>
        </row>
        <row r="94">
          <cell r="A94" t="str">
            <v>L4</v>
          </cell>
          <cell r="B94">
            <v>4</v>
          </cell>
        </row>
        <row r="95">
          <cell r="A95" t="str">
            <v>L5</v>
          </cell>
          <cell r="B95">
            <v>5</v>
          </cell>
        </row>
        <row r="96">
          <cell r="A96" t="str">
            <v>L6</v>
          </cell>
          <cell r="B96">
            <v>6</v>
          </cell>
        </row>
        <row r="98">
          <cell r="B98" t="str">
            <v>M GRUBU</v>
          </cell>
        </row>
        <row r="99">
          <cell r="A99" t="str">
            <v>M1</v>
          </cell>
          <cell r="B99">
            <v>1</v>
          </cell>
        </row>
        <row r="100">
          <cell r="A100" t="str">
            <v>M2</v>
          </cell>
          <cell r="B100">
            <v>2</v>
          </cell>
        </row>
        <row r="101">
          <cell r="A101" t="str">
            <v>M3</v>
          </cell>
          <cell r="B101">
            <v>3</v>
          </cell>
        </row>
        <row r="102">
          <cell r="A102" t="str">
            <v>M4</v>
          </cell>
          <cell r="B102">
            <v>4</v>
          </cell>
        </row>
        <row r="103">
          <cell r="A103" t="str">
            <v>M5</v>
          </cell>
          <cell r="B103">
            <v>5</v>
          </cell>
        </row>
        <row r="104">
          <cell r="A104" t="str">
            <v>M6</v>
          </cell>
          <cell r="B104">
            <v>6</v>
          </cell>
        </row>
        <row r="106">
          <cell r="B106" t="str">
            <v>N GRUBU</v>
          </cell>
        </row>
        <row r="107">
          <cell r="A107" t="str">
            <v>N1</v>
          </cell>
          <cell r="B107">
            <v>1</v>
          </cell>
        </row>
        <row r="108">
          <cell r="A108" t="str">
            <v>N2</v>
          </cell>
          <cell r="B108">
            <v>2</v>
          </cell>
        </row>
        <row r="109">
          <cell r="A109" t="str">
            <v>N3</v>
          </cell>
          <cell r="B109">
            <v>3</v>
          </cell>
        </row>
        <row r="110">
          <cell r="A110" t="str">
            <v>N4</v>
          </cell>
          <cell r="B110">
            <v>4</v>
          </cell>
        </row>
        <row r="111">
          <cell r="A111" t="str">
            <v>N5</v>
          </cell>
          <cell r="B111">
            <v>5</v>
          </cell>
        </row>
        <row r="112">
          <cell r="A112" t="str">
            <v>N6</v>
          </cell>
          <cell r="B112">
            <v>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U67"/>
  <sheetViews>
    <sheetView showGridLines="0" tabSelected="1" topLeftCell="A40" zoomScaleNormal="100" workbookViewId="0">
      <selection activeCell="BR61" sqref="BR61"/>
    </sheetView>
  </sheetViews>
  <sheetFormatPr defaultRowHeight="15" x14ac:dyDescent="0.25"/>
  <cols>
    <col min="1" max="1" width="7.42578125" style="1" customWidth="1"/>
    <col min="2" max="9" width="2.28515625" style="1" customWidth="1"/>
    <col min="10" max="10" width="1.85546875" style="1" customWidth="1"/>
    <col min="11" max="18" width="2.28515625" style="1" customWidth="1"/>
    <col min="19" max="19" width="3.140625" style="1" customWidth="1"/>
    <col min="20" max="36" width="2.28515625" style="1" customWidth="1"/>
    <col min="37" max="37" width="12.42578125" style="1" customWidth="1"/>
    <col min="38" max="53" width="2.28515625" style="1" customWidth="1"/>
    <col min="54" max="98" width="2" style="1" customWidth="1"/>
    <col min="99" max="16384" width="9.140625" style="1"/>
  </cols>
  <sheetData>
    <row r="1" spans="1:54" ht="20.25" customHeight="1" x14ac:dyDescent="0.25">
      <c r="A1" s="44" t="s">
        <v>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B1" s="2"/>
    </row>
    <row r="2" spans="1:54" ht="20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B2" s="3"/>
    </row>
    <row r="3" spans="1:54" ht="21" x14ac:dyDescent="0.35"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BB3" s="3"/>
    </row>
    <row r="4" spans="1:54" ht="15.75" x14ac:dyDescent="0.25">
      <c r="B4" s="46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"/>
      <c r="O4" s="46" t="s">
        <v>1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2"/>
      <c r="AB4" s="46" t="s">
        <v>2</v>
      </c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2"/>
      <c r="AO4" s="46" t="s">
        <v>3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B4" s="3"/>
    </row>
    <row r="5" spans="1:54" x14ac:dyDescent="0.25">
      <c r="B5" s="4">
        <v>1</v>
      </c>
      <c r="C5" s="47" t="s">
        <v>77</v>
      </c>
      <c r="D5" s="48"/>
      <c r="E5" s="48"/>
      <c r="F5" s="48"/>
      <c r="G5" s="48"/>
      <c r="H5" s="48"/>
      <c r="I5" s="48"/>
      <c r="J5" s="48"/>
      <c r="K5" s="48"/>
      <c r="L5" s="48"/>
      <c r="M5" s="49"/>
      <c r="N5" s="8"/>
      <c r="O5" s="9">
        <v>1</v>
      </c>
      <c r="P5" s="47" t="s">
        <v>82</v>
      </c>
      <c r="Q5" s="48"/>
      <c r="R5" s="48"/>
      <c r="S5" s="48"/>
      <c r="T5" s="48"/>
      <c r="U5" s="48"/>
      <c r="V5" s="48"/>
      <c r="W5" s="48"/>
      <c r="X5" s="48"/>
      <c r="Y5" s="48"/>
      <c r="Z5" s="49"/>
      <c r="AA5" s="8"/>
      <c r="AB5" s="9">
        <v>1</v>
      </c>
      <c r="AC5" s="47" t="s">
        <v>87</v>
      </c>
      <c r="AD5" s="48"/>
      <c r="AE5" s="48"/>
      <c r="AF5" s="48"/>
      <c r="AG5" s="48"/>
      <c r="AH5" s="48"/>
      <c r="AI5" s="48"/>
      <c r="AJ5" s="48"/>
      <c r="AK5" s="48"/>
      <c r="AL5" s="48"/>
      <c r="AM5" s="49"/>
      <c r="AN5" s="8"/>
      <c r="AO5" s="9">
        <v>1</v>
      </c>
      <c r="AP5" s="47" t="s">
        <v>92</v>
      </c>
      <c r="AQ5" s="48"/>
      <c r="AR5" s="48"/>
      <c r="AS5" s="48"/>
      <c r="AT5" s="48"/>
      <c r="AU5" s="48"/>
      <c r="AV5" s="48"/>
      <c r="AW5" s="48"/>
      <c r="AX5" s="48"/>
      <c r="AY5" s="48"/>
      <c r="AZ5" s="49"/>
      <c r="BB5" s="3"/>
    </row>
    <row r="6" spans="1:54" x14ac:dyDescent="0.25">
      <c r="B6" s="4">
        <v>2</v>
      </c>
      <c r="C6" s="50" t="s">
        <v>78</v>
      </c>
      <c r="D6" s="51"/>
      <c r="E6" s="51"/>
      <c r="F6" s="51"/>
      <c r="G6" s="51"/>
      <c r="H6" s="51"/>
      <c r="I6" s="51"/>
      <c r="J6" s="51"/>
      <c r="K6" s="51"/>
      <c r="L6" s="51"/>
      <c r="M6" s="52"/>
      <c r="N6" s="8"/>
      <c r="O6" s="9">
        <v>2</v>
      </c>
      <c r="P6" s="47" t="s">
        <v>83</v>
      </c>
      <c r="Q6" s="48"/>
      <c r="R6" s="48"/>
      <c r="S6" s="48"/>
      <c r="T6" s="48"/>
      <c r="U6" s="48"/>
      <c r="V6" s="48"/>
      <c r="W6" s="48"/>
      <c r="X6" s="48"/>
      <c r="Y6" s="48"/>
      <c r="Z6" s="49"/>
      <c r="AA6" s="8"/>
      <c r="AB6" s="9">
        <v>2</v>
      </c>
      <c r="AC6" s="47" t="s">
        <v>88</v>
      </c>
      <c r="AD6" s="48"/>
      <c r="AE6" s="48"/>
      <c r="AF6" s="48"/>
      <c r="AG6" s="48"/>
      <c r="AH6" s="48"/>
      <c r="AI6" s="48"/>
      <c r="AJ6" s="48"/>
      <c r="AK6" s="48"/>
      <c r="AL6" s="48"/>
      <c r="AM6" s="49"/>
      <c r="AN6" s="8"/>
      <c r="AO6" s="9">
        <v>2</v>
      </c>
      <c r="AP6" s="47" t="s">
        <v>93</v>
      </c>
      <c r="AQ6" s="48"/>
      <c r="AR6" s="48"/>
      <c r="AS6" s="48"/>
      <c r="AT6" s="48"/>
      <c r="AU6" s="48"/>
      <c r="AV6" s="48"/>
      <c r="AW6" s="48"/>
      <c r="AX6" s="48"/>
      <c r="AY6" s="48"/>
      <c r="AZ6" s="49"/>
    </row>
    <row r="7" spans="1:54" ht="15.75" x14ac:dyDescent="0.25">
      <c r="B7" s="4">
        <v>3</v>
      </c>
      <c r="C7" s="47" t="s">
        <v>79</v>
      </c>
      <c r="D7" s="48"/>
      <c r="E7" s="48"/>
      <c r="F7" s="48"/>
      <c r="G7" s="48"/>
      <c r="H7" s="48"/>
      <c r="I7" s="48"/>
      <c r="J7" s="48"/>
      <c r="K7" s="48"/>
      <c r="L7" s="48"/>
      <c r="M7" s="49"/>
      <c r="N7" s="8"/>
      <c r="O7" s="9">
        <v>3</v>
      </c>
      <c r="P7" s="47" t="s">
        <v>84</v>
      </c>
      <c r="Q7" s="48"/>
      <c r="R7" s="48"/>
      <c r="S7" s="48"/>
      <c r="T7" s="48"/>
      <c r="U7" s="48"/>
      <c r="V7" s="48"/>
      <c r="W7" s="48"/>
      <c r="X7" s="48"/>
      <c r="Y7" s="48"/>
      <c r="Z7" s="49"/>
      <c r="AA7" s="8"/>
      <c r="AB7" s="9">
        <v>3</v>
      </c>
      <c r="AC7" s="47" t="s">
        <v>89</v>
      </c>
      <c r="AD7" s="48"/>
      <c r="AE7" s="48"/>
      <c r="AF7" s="48"/>
      <c r="AG7" s="48"/>
      <c r="AH7" s="48"/>
      <c r="AI7" s="48"/>
      <c r="AJ7" s="48"/>
      <c r="AK7" s="48"/>
      <c r="AL7" s="48"/>
      <c r="AM7" s="49"/>
      <c r="AN7" s="8"/>
      <c r="AO7" s="9">
        <v>3</v>
      </c>
      <c r="AP7" s="47" t="s">
        <v>94</v>
      </c>
      <c r="AQ7" s="48"/>
      <c r="AR7" s="48"/>
      <c r="AS7" s="48"/>
      <c r="AT7" s="48"/>
      <c r="AU7" s="48"/>
      <c r="AV7" s="48"/>
      <c r="AW7" s="48"/>
      <c r="AX7" s="48"/>
      <c r="AY7" s="48"/>
      <c r="AZ7" s="49"/>
      <c r="BB7" s="2"/>
    </row>
    <row r="8" spans="1:54" x14ac:dyDescent="0.25">
      <c r="B8" s="4">
        <v>4</v>
      </c>
      <c r="C8" s="47" t="s">
        <v>80</v>
      </c>
      <c r="D8" s="48"/>
      <c r="E8" s="48"/>
      <c r="F8" s="48"/>
      <c r="G8" s="48"/>
      <c r="H8" s="48"/>
      <c r="I8" s="48"/>
      <c r="J8" s="48"/>
      <c r="K8" s="48"/>
      <c r="L8" s="48"/>
      <c r="M8" s="49"/>
      <c r="N8" s="8"/>
      <c r="O8" s="9">
        <v>4</v>
      </c>
      <c r="P8" s="47" t="s">
        <v>85</v>
      </c>
      <c r="Q8" s="48"/>
      <c r="R8" s="48"/>
      <c r="S8" s="48"/>
      <c r="T8" s="48"/>
      <c r="U8" s="48"/>
      <c r="V8" s="48"/>
      <c r="W8" s="48"/>
      <c r="X8" s="48"/>
      <c r="Y8" s="48"/>
      <c r="Z8" s="49"/>
      <c r="AA8" s="8"/>
      <c r="AB8" s="9">
        <v>4</v>
      </c>
      <c r="AC8" s="47" t="s">
        <v>90</v>
      </c>
      <c r="AD8" s="48"/>
      <c r="AE8" s="48"/>
      <c r="AF8" s="48"/>
      <c r="AG8" s="48"/>
      <c r="AH8" s="48"/>
      <c r="AI8" s="48"/>
      <c r="AJ8" s="48"/>
      <c r="AK8" s="48"/>
      <c r="AL8" s="48"/>
      <c r="AM8" s="49"/>
      <c r="AN8" s="8"/>
      <c r="AO8" s="9">
        <v>4</v>
      </c>
      <c r="AP8" s="47" t="s">
        <v>95</v>
      </c>
      <c r="AQ8" s="48"/>
      <c r="AR8" s="48"/>
      <c r="AS8" s="48"/>
      <c r="AT8" s="48"/>
      <c r="AU8" s="48"/>
      <c r="AV8" s="48"/>
      <c r="AW8" s="48"/>
      <c r="AX8" s="48"/>
      <c r="AY8" s="48"/>
      <c r="AZ8" s="49"/>
    </row>
    <row r="9" spans="1:54" x14ac:dyDescent="0.25">
      <c r="B9" s="4">
        <v>5</v>
      </c>
      <c r="C9" s="47" t="s">
        <v>81</v>
      </c>
      <c r="D9" s="48"/>
      <c r="E9" s="48"/>
      <c r="F9" s="48"/>
      <c r="G9" s="48"/>
      <c r="H9" s="48"/>
      <c r="I9" s="48"/>
      <c r="J9" s="48"/>
      <c r="K9" s="48"/>
      <c r="L9" s="48"/>
      <c r="M9" s="49"/>
      <c r="N9" s="8"/>
      <c r="O9" s="9">
        <v>5</v>
      </c>
      <c r="P9" s="47" t="s">
        <v>86</v>
      </c>
      <c r="Q9" s="48"/>
      <c r="R9" s="48"/>
      <c r="S9" s="48"/>
      <c r="T9" s="48"/>
      <c r="U9" s="48"/>
      <c r="V9" s="48"/>
      <c r="W9" s="48"/>
      <c r="X9" s="48"/>
      <c r="Y9" s="48"/>
      <c r="Z9" s="49"/>
      <c r="AA9" s="8"/>
      <c r="AB9" s="9">
        <v>5</v>
      </c>
      <c r="AC9" s="47" t="s">
        <v>91</v>
      </c>
      <c r="AD9" s="48"/>
      <c r="AE9" s="48"/>
      <c r="AF9" s="48"/>
      <c r="AG9" s="48"/>
      <c r="AH9" s="48"/>
      <c r="AI9" s="48"/>
      <c r="AJ9" s="48"/>
      <c r="AK9" s="48"/>
      <c r="AL9" s="48"/>
      <c r="AM9" s="49"/>
      <c r="AN9" s="8"/>
    </row>
    <row r="11" spans="1:54" ht="18.75" customHeight="1" x14ac:dyDescent="0.25">
      <c r="B11" s="27" t="s">
        <v>4</v>
      </c>
      <c r="C11" s="27"/>
      <c r="D11" s="27"/>
      <c r="E11" s="27"/>
      <c r="F11" s="27"/>
      <c r="G11" s="27" t="s">
        <v>5</v>
      </c>
      <c r="H11" s="27"/>
      <c r="I11" s="27"/>
      <c r="J11" s="27"/>
      <c r="K11" s="27" t="s">
        <v>6</v>
      </c>
      <c r="L11" s="27"/>
      <c r="M11" s="27"/>
      <c r="N11" s="27"/>
      <c r="O11" s="27"/>
      <c r="P11" s="27"/>
      <c r="Q11" s="27"/>
      <c r="R11" s="27"/>
      <c r="S11" s="27"/>
      <c r="T11" s="27" t="s">
        <v>7</v>
      </c>
      <c r="U11" s="27"/>
      <c r="V11" s="27"/>
      <c r="W11" s="27" t="s">
        <v>8</v>
      </c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 t="s">
        <v>9</v>
      </c>
      <c r="AI11" s="27"/>
      <c r="AJ11" s="27"/>
      <c r="AK11" s="27"/>
      <c r="AL11" s="27" t="s">
        <v>8</v>
      </c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 t="s">
        <v>10</v>
      </c>
      <c r="AX11" s="27"/>
      <c r="AY11" s="27"/>
      <c r="AZ11" s="27"/>
    </row>
    <row r="12" spans="1:54" ht="18.75" customHeight="1" x14ac:dyDescent="0.25">
      <c r="B12" s="39">
        <v>45698</v>
      </c>
      <c r="C12" s="38"/>
      <c r="D12" s="38"/>
      <c r="E12" s="38"/>
      <c r="F12" s="38"/>
      <c r="G12" s="38">
        <v>0.39583333333333331</v>
      </c>
      <c r="H12" s="38"/>
      <c r="I12" s="38"/>
      <c r="J12" s="38"/>
      <c r="K12" s="22" t="s">
        <v>96</v>
      </c>
      <c r="L12" s="22"/>
      <c r="M12" s="22"/>
      <c r="N12" s="22"/>
      <c r="O12" s="22"/>
      <c r="P12" s="22"/>
      <c r="Q12" s="22"/>
      <c r="R12" s="22"/>
      <c r="S12" s="22"/>
      <c r="T12" s="22" t="s">
        <v>11</v>
      </c>
      <c r="U12" s="22"/>
      <c r="V12" s="22"/>
      <c r="W12" s="16" t="s">
        <v>77</v>
      </c>
      <c r="X12" s="17"/>
      <c r="Y12" s="17"/>
      <c r="Z12" s="17"/>
      <c r="AA12" s="17"/>
      <c r="AB12" s="17"/>
      <c r="AC12" s="17"/>
      <c r="AD12" s="17"/>
      <c r="AE12" s="17"/>
      <c r="AF12" s="17"/>
      <c r="AG12" s="18"/>
      <c r="AH12" s="32" t="s">
        <v>12</v>
      </c>
      <c r="AI12" s="33"/>
      <c r="AJ12" s="32" t="s">
        <v>13</v>
      </c>
      <c r="AK12" s="33"/>
      <c r="AL12" s="16" t="s">
        <v>80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8"/>
      <c r="AW12" s="25">
        <v>15</v>
      </c>
      <c r="AX12" s="26"/>
      <c r="AY12" s="25">
        <v>8</v>
      </c>
      <c r="AZ12" s="26"/>
    </row>
    <row r="13" spans="1:54" ht="18.75" customHeight="1" x14ac:dyDescent="0.25">
      <c r="B13" s="39">
        <v>45698</v>
      </c>
      <c r="C13" s="38"/>
      <c r="D13" s="38"/>
      <c r="E13" s="38"/>
      <c r="F13" s="38"/>
      <c r="G13" s="21">
        <v>0.40972222222222227</v>
      </c>
      <c r="H13" s="21"/>
      <c r="I13" s="21"/>
      <c r="J13" s="21"/>
      <c r="K13" s="22" t="s">
        <v>96</v>
      </c>
      <c r="L13" s="22"/>
      <c r="M13" s="22"/>
      <c r="N13" s="22"/>
      <c r="O13" s="22"/>
      <c r="P13" s="22"/>
      <c r="Q13" s="22"/>
      <c r="R13" s="22"/>
      <c r="S13" s="22"/>
      <c r="T13" s="22" t="s">
        <v>11</v>
      </c>
      <c r="U13" s="22"/>
      <c r="V13" s="22"/>
      <c r="W13" s="16" t="s">
        <v>82</v>
      </c>
      <c r="X13" s="17"/>
      <c r="Y13" s="17"/>
      <c r="Z13" s="17"/>
      <c r="AA13" s="17"/>
      <c r="AB13" s="17"/>
      <c r="AC13" s="17"/>
      <c r="AD13" s="17"/>
      <c r="AE13" s="17"/>
      <c r="AF13" s="17"/>
      <c r="AG13" s="18"/>
      <c r="AH13" s="32" t="s">
        <v>16</v>
      </c>
      <c r="AI13" s="33"/>
      <c r="AJ13" s="32" t="s">
        <v>17</v>
      </c>
      <c r="AK13" s="33"/>
      <c r="AL13" s="16" t="s">
        <v>85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8"/>
      <c r="AW13" s="25">
        <v>2</v>
      </c>
      <c r="AX13" s="26"/>
      <c r="AY13" s="25">
        <v>6</v>
      </c>
      <c r="AZ13" s="26"/>
    </row>
    <row r="14" spans="1:54" ht="18.75" customHeight="1" x14ac:dyDescent="0.25">
      <c r="B14" s="39">
        <v>45698</v>
      </c>
      <c r="C14" s="38"/>
      <c r="D14" s="38"/>
      <c r="E14" s="38"/>
      <c r="F14" s="38"/>
      <c r="G14" s="21">
        <v>0.4236111111111111</v>
      </c>
      <c r="H14" s="21"/>
      <c r="I14" s="21"/>
      <c r="J14" s="21"/>
      <c r="K14" s="22" t="s">
        <v>96</v>
      </c>
      <c r="L14" s="22"/>
      <c r="M14" s="22"/>
      <c r="N14" s="22"/>
      <c r="O14" s="22"/>
      <c r="P14" s="22"/>
      <c r="Q14" s="22"/>
      <c r="R14" s="22"/>
      <c r="S14" s="22"/>
      <c r="T14" s="22" t="s">
        <v>11</v>
      </c>
      <c r="U14" s="22"/>
      <c r="V14" s="22"/>
      <c r="W14" s="16" t="s">
        <v>83</v>
      </c>
      <c r="X14" s="17"/>
      <c r="Y14" s="17"/>
      <c r="Z14" s="17"/>
      <c r="AA14" s="17"/>
      <c r="AB14" s="17"/>
      <c r="AC14" s="17"/>
      <c r="AD14" s="17"/>
      <c r="AE14" s="17"/>
      <c r="AF14" s="17"/>
      <c r="AG14" s="18"/>
      <c r="AH14" s="32" t="s">
        <v>18</v>
      </c>
      <c r="AI14" s="33"/>
      <c r="AJ14" s="32" t="s">
        <v>19</v>
      </c>
      <c r="AK14" s="33"/>
      <c r="AL14" s="16" t="s">
        <v>84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8"/>
      <c r="AW14" s="25">
        <v>14</v>
      </c>
      <c r="AX14" s="26"/>
      <c r="AY14" s="25">
        <v>8</v>
      </c>
      <c r="AZ14" s="26"/>
    </row>
    <row r="15" spans="1:54" ht="18.75" customHeight="1" x14ac:dyDescent="0.25">
      <c r="B15" s="39">
        <v>45698</v>
      </c>
      <c r="C15" s="38"/>
      <c r="D15" s="38"/>
      <c r="E15" s="38"/>
      <c r="F15" s="38"/>
      <c r="G15" s="21">
        <v>0.4375</v>
      </c>
      <c r="H15" s="21"/>
      <c r="I15" s="21"/>
      <c r="J15" s="21"/>
      <c r="K15" s="22" t="s">
        <v>96</v>
      </c>
      <c r="L15" s="22"/>
      <c r="M15" s="22"/>
      <c r="N15" s="22"/>
      <c r="O15" s="22"/>
      <c r="P15" s="22"/>
      <c r="Q15" s="22"/>
      <c r="R15" s="22"/>
      <c r="S15" s="22"/>
      <c r="T15" s="22" t="s">
        <v>11</v>
      </c>
      <c r="U15" s="22"/>
      <c r="V15" s="22"/>
      <c r="W15" s="16" t="s">
        <v>91</v>
      </c>
      <c r="X15" s="17"/>
      <c r="Y15" s="17"/>
      <c r="Z15" s="17"/>
      <c r="AA15" s="17"/>
      <c r="AB15" s="17"/>
      <c r="AC15" s="17"/>
      <c r="AD15" s="17"/>
      <c r="AE15" s="17"/>
      <c r="AF15" s="17"/>
      <c r="AG15" s="18"/>
      <c r="AH15" s="32" t="s">
        <v>20</v>
      </c>
      <c r="AI15" s="33"/>
      <c r="AJ15" s="32" t="s">
        <v>21</v>
      </c>
      <c r="AK15" s="33"/>
      <c r="AL15" s="16" t="s">
        <v>89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8"/>
      <c r="AW15" s="25">
        <v>12</v>
      </c>
      <c r="AX15" s="26"/>
      <c r="AY15" s="25">
        <v>5</v>
      </c>
      <c r="AZ15" s="26"/>
    </row>
    <row r="16" spans="1:54" ht="18.75" customHeight="1" x14ac:dyDescent="0.25">
      <c r="B16" s="39">
        <v>45698</v>
      </c>
      <c r="C16" s="38"/>
      <c r="D16" s="38"/>
      <c r="E16" s="38"/>
      <c r="F16" s="38"/>
      <c r="G16" s="21">
        <v>0.4513888888888889</v>
      </c>
      <c r="H16" s="21"/>
      <c r="I16" s="21"/>
      <c r="J16" s="21"/>
      <c r="K16" s="22" t="s">
        <v>96</v>
      </c>
      <c r="L16" s="22"/>
      <c r="M16" s="22"/>
      <c r="N16" s="22"/>
      <c r="O16" s="22"/>
      <c r="P16" s="22"/>
      <c r="Q16" s="22"/>
      <c r="R16" s="22"/>
      <c r="S16" s="22"/>
      <c r="T16" s="22" t="s">
        <v>11</v>
      </c>
      <c r="U16" s="22"/>
      <c r="V16" s="22"/>
      <c r="W16" s="16" t="s">
        <v>87</v>
      </c>
      <c r="X16" s="17"/>
      <c r="Y16" s="17"/>
      <c r="Z16" s="17"/>
      <c r="AA16" s="17"/>
      <c r="AB16" s="17"/>
      <c r="AC16" s="17"/>
      <c r="AD16" s="17"/>
      <c r="AE16" s="17"/>
      <c r="AF16" s="17"/>
      <c r="AG16" s="18"/>
      <c r="AH16" s="42" t="s">
        <v>22</v>
      </c>
      <c r="AI16" s="43"/>
      <c r="AJ16" s="42" t="s">
        <v>23</v>
      </c>
      <c r="AK16" s="43"/>
      <c r="AL16" s="16" t="s">
        <v>88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8"/>
      <c r="AW16" s="25">
        <v>14</v>
      </c>
      <c r="AX16" s="26"/>
      <c r="AY16" s="25">
        <v>9</v>
      </c>
      <c r="AZ16" s="26"/>
    </row>
    <row r="17" spans="2:99" ht="18.75" customHeight="1" x14ac:dyDescent="0.25">
      <c r="B17" s="39">
        <v>45698</v>
      </c>
      <c r="C17" s="38"/>
      <c r="D17" s="38"/>
      <c r="E17" s="38"/>
      <c r="F17" s="38"/>
      <c r="G17" s="21">
        <v>0.46527777777777773</v>
      </c>
      <c r="H17" s="21"/>
      <c r="I17" s="21"/>
      <c r="J17" s="21"/>
      <c r="K17" s="22" t="s">
        <v>96</v>
      </c>
      <c r="L17" s="22"/>
      <c r="M17" s="22"/>
      <c r="N17" s="22"/>
      <c r="O17" s="22"/>
      <c r="P17" s="22"/>
      <c r="Q17" s="22"/>
      <c r="R17" s="22"/>
      <c r="S17" s="22"/>
      <c r="T17" s="22" t="s">
        <v>11</v>
      </c>
      <c r="U17" s="22"/>
      <c r="V17" s="22"/>
      <c r="W17" s="16" t="s">
        <v>92</v>
      </c>
      <c r="X17" s="17"/>
      <c r="Y17" s="17"/>
      <c r="Z17" s="17"/>
      <c r="AA17" s="17"/>
      <c r="AB17" s="17"/>
      <c r="AC17" s="17"/>
      <c r="AD17" s="17"/>
      <c r="AE17" s="17"/>
      <c r="AF17" s="17"/>
      <c r="AG17" s="18"/>
      <c r="AH17" s="32" t="s">
        <v>24</v>
      </c>
      <c r="AI17" s="33"/>
      <c r="AJ17" s="32" t="s">
        <v>25</v>
      </c>
      <c r="AK17" s="33"/>
      <c r="AL17" s="16" t="s">
        <v>94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8"/>
      <c r="AW17" s="25">
        <v>7</v>
      </c>
      <c r="AX17" s="26"/>
      <c r="AY17" s="25">
        <v>12</v>
      </c>
      <c r="AZ17" s="26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4"/>
      <c r="CH17" s="54"/>
      <c r="CI17" s="54"/>
      <c r="CJ17" s="54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</row>
    <row r="18" spans="2:99" ht="18.75" customHeight="1" thickBot="1" x14ac:dyDescent="0.3">
      <c r="B18" s="39">
        <v>45698</v>
      </c>
      <c r="C18" s="38"/>
      <c r="D18" s="38"/>
      <c r="E18" s="38"/>
      <c r="F18" s="38"/>
      <c r="G18" s="21">
        <v>0.47916666666666669</v>
      </c>
      <c r="H18" s="21"/>
      <c r="I18" s="21"/>
      <c r="J18" s="21"/>
      <c r="K18" s="22" t="s">
        <v>96</v>
      </c>
      <c r="L18" s="22"/>
      <c r="M18" s="22"/>
      <c r="N18" s="22"/>
      <c r="O18" s="22"/>
      <c r="P18" s="22"/>
      <c r="Q18" s="22"/>
      <c r="R18" s="22"/>
      <c r="S18" s="22"/>
      <c r="T18" s="22" t="s">
        <v>11</v>
      </c>
      <c r="U18" s="22"/>
      <c r="V18" s="22"/>
      <c r="W18" s="16" t="s">
        <v>95</v>
      </c>
      <c r="X18" s="17"/>
      <c r="Y18" s="17"/>
      <c r="Z18" s="17"/>
      <c r="AA18" s="17"/>
      <c r="AB18" s="17"/>
      <c r="AC18" s="17"/>
      <c r="AD18" s="17"/>
      <c r="AE18" s="17"/>
      <c r="AF18" s="17"/>
      <c r="AG18" s="18"/>
      <c r="AH18" s="40" t="s">
        <v>26</v>
      </c>
      <c r="AI18" s="41"/>
      <c r="AJ18" s="40" t="s">
        <v>27</v>
      </c>
      <c r="AK18" s="41"/>
      <c r="AL18" s="16" t="s">
        <v>93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8"/>
      <c r="AW18" s="25">
        <v>5</v>
      </c>
      <c r="AX18" s="26"/>
      <c r="AY18" s="25">
        <v>8</v>
      </c>
      <c r="AZ18" s="26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4"/>
      <c r="CH18" s="54"/>
      <c r="CI18" s="54"/>
      <c r="CJ18" s="54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</row>
    <row r="19" spans="2:99" ht="18.75" customHeight="1" thickTop="1" x14ac:dyDescent="0.25">
      <c r="B19" s="27" t="s">
        <v>4</v>
      </c>
      <c r="C19" s="27"/>
      <c r="D19" s="27"/>
      <c r="E19" s="27"/>
      <c r="F19" s="27"/>
      <c r="G19" s="27" t="s">
        <v>5</v>
      </c>
      <c r="H19" s="27"/>
      <c r="I19" s="27"/>
      <c r="J19" s="27"/>
      <c r="K19" s="27" t="s">
        <v>6</v>
      </c>
      <c r="L19" s="27"/>
      <c r="M19" s="27"/>
      <c r="N19" s="27"/>
      <c r="O19" s="27"/>
      <c r="P19" s="27"/>
      <c r="Q19" s="27"/>
      <c r="R19" s="27"/>
      <c r="S19" s="27"/>
      <c r="T19" s="27" t="s">
        <v>7</v>
      </c>
      <c r="U19" s="27"/>
      <c r="V19" s="27"/>
      <c r="W19" s="34" t="s">
        <v>8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 t="s">
        <v>9</v>
      </c>
      <c r="AI19" s="34"/>
      <c r="AJ19" s="34"/>
      <c r="AK19" s="34"/>
      <c r="AL19" s="34" t="s">
        <v>8</v>
      </c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27" t="s">
        <v>10</v>
      </c>
      <c r="AX19" s="27"/>
      <c r="AY19" s="27"/>
      <c r="AZ19" s="27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4"/>
      <c r="CH19" s="54"/>
      <c r="CI19" s="54"/>
      <c r="CJ19" s="54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</row>
    <row r="20" spans="2:99" ht="18.75" customHeight="1" x14ac:dyDescent="0.25">
      <c r="B20" s="39">
        <v>45698</v>
      </c>
      <c r="C20" s="38"/>
      <c r="D20" s="38"/>
      <c r="E20" s="38"/>
      <c r="F20" s="38"/>
      <c r="G20" s="21">
        <v>0.54861111111111105</v>
      </c>
      <c r="H20" s="21"/>
      <c r="I20" s="21"/>
      <c r="J20" s="21"/>
      <c r="K20" s="22" t="s">
        <v>96</v>
      </c>
      <c r="L20" s="22"/>
      <c r="M20" s="22"/>
      <c r="N20" s="22"/>
      <c r="O20" s="22"/>
      <c r="P20" s="22"/>
      <c r="Q20" s="22"/>
      <c r="R20" s="22"/>
      <c r="S20" s="22"/>
      <c r="T20" s="22" t="s">
        <v>11</v>
      </c>
      <c r="U20" s="22"/>
      <c r="V20" s="22"/>
      <c r="W20" s="16" t="s">
        <v>81</v>
      </c>
      <c r="X20" s="17"/>
      <c r="Y20" s="17"/>
      <c r="Z20" s="17"/>
      <c r="AA20" s="17"/>
      <c r="AB20" s="17"/>
      <c r="AC20" s="17"/>
      <c r="AD20" s="17"/>
      <c r="AE20" s="17"/>
      <c r="AF20" s="17"/>
      <c r="AG20" s="18"/>
      <c r="AH20" s="32" t="s">
        <v>28</v>
      </c>
      <c r="AI20" s="33"/>
      <c r="AJ20" s="32" t="s">
        <v>15</v>
      </c>
      <c r="AK20" s="33"/>
      <c r="AL20" s="16" t="s">
        <v>79</v>
      </c>
      <c r="AM20" s="17"/>
      <c r="AN20" s="17"/>
      <c r="AO20" s="17"/>
      <c r="AP20" s="17"/>
      <c r="AQ20" s="17"/>
      <c r="AR20" s="17"/>
      <c r="AS20" s="17"/>
      <c r="AT20" s="17"/>
      <c r="AU20" s="17"/>
      <c r="AV20" s="18"/>
      <c r="AW20" s="25">
        <v>3</v>
      </c>
      <c r="AX20" s="26"/>
      <c r="AY20" s="25">
        <v>15</v>
      </c>
      <c r="AZ20" s="26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4"/>
      <c r="CH20" s="54"/>
      <c r="CI20" s="54"/>
      <c r="CJ20" s="54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</row>
    <row r="21" spans="2:99" ht="18.75" customHeight="1" x14ac:dyDescent="0.25">
      <c r="B21" s="39">
        <v>45698</v>
      </c>
      <c r="C21" s="38"/>
      <c r="D21" s="38"/>
      <c r="E21" s="38"/>
      <c r="F21" s="38"/>
      <c r="G21" s="21">
        <v>0.5625</v>
      </c>
      <c r="H21" s="21"/>
      <c r="I21" s="21"/>
      <c r="J21" s="21"/>
      <c r="K21" s="22" t="s">
        <v>96</v>
      </c>
      <c r="L21" s="22"/>
      <c r="M21" s="22"/>
      <c r="N21" s="22"/>
      <c r="O21" s="22"/>
      <c r="P21" s="22"/>
      <c r="Q21" s="22"/>
      <c r="R21" s="22"/>
      <c r="S21" s="22"/>
      <c r="T21" s="22" t="s">
        <v>11</v>
      </c>
      <c r="U21" s="22"/>
      <c r="V21" s="22"/>
      <c r="W21" s="16" t="s">
        <v>86</v>
      </c>
      <c r="X21" s="17"/>
      <c r="Y21" s="17"/>
      <c r="Z21" s="17"/>
      <c r="AA21" s="17"/>
      <c r="AB21" s="17"/>
      <c r="AC21" s="17"/>
      <c r="AD21" s="17"/>
      <c r="AE21" s="17"/>
      <c r="AF21" s="17"/>
      <c r="AG21" s="18"/>
      <c r="AH21" s="32" t="s">
        <v>29</v>
      </c>
      <c r="AI21" s="33"/>
      <c r="AJ21" s="32" t="s">
        <v>19</v>
      </c>
      <c r="AK21" s="33"/>
      <c r="AL21" s="16" t="s">
        <v>84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8"/>
      <c r="AW21" s="25">
        <v>6</v>
      </c>
      <c r="AX21" s="26"/>
      <c r="AY21" s="25">
        <v>5</v>
      </c>
      <c r="AZ21" s="26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4"/>
      <c r="CH21" s="54"/>
      <c r="CI21" s="54"/>
      <c r="CJ21" s="54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</row>
    <row r="22" spans="2:99" ht="18.75" customHeight="1" x14ac:dyDescent="0.25">
      <c r="B22" s="39">
        <v>45698</v>
      </c>
      <c r="C22" s="38"/>
      <c r="D22" s="38"/>
      <c r="E22" s="38"/>
      <c r="F22" s="38"/>
      <c r="G22" s="21">
        <v>0.57638888888888895</v>
      </c>
      <c r="H22" s="21"/>
      <c r="I22" s="21"/>
      <c r="J22" s="21"/>
      <c r="K22" s="22" t="s">
        <v>96</v>
      </c>
      <c r="L22" s="22"/>
      <c r="M22" s="22"/>
      <c r="N22" s="22"/>
      <c r="O22" s="22"/>
      <c r="P22" s="22"/>
      <c r="Q22" s="22"/>
      <c r="R22" s="22"/>
      <c r="S22" s="22"/>
      <c r="T22" s="22" t="s">
        <v>11</v>
      </c>
      <c r="U22" s="22"/>
      <c r="V22" s="22"/>
      <c r="W22" s="16" t="s">
        <v>82</v>
      </c>
      <c r="X22" s="17"/>
      <c r="Y22" s="17"/>
      <c r="Z22" s="17"/>
      <c r="AA22" s="17"/>
      <c r="AB22" s="17"/>
      <c r="AC22" s="17"/>
      <c r="AD22" s="17"/>
      <c r="AE22" s="17"/>
      <c r="AF22" s="17"/>
      <c r="AG22" s="18"/>
      <c r="AH22" s="32" t="s">
        <v>16</v>
      </c>
      <c r="AI22" s="33"/>
      <c r="AJ22" s="32" t="s">
        <v>18</v>
      </c>
      <c r="AK22" s="33"/>
      <c r="AL22" s="16" t="s">
        <v>83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8"/>
      <c r="AW22" s="25">
        <v>4</v>
      </c>
      <c r="AX22" s="26"/>
      <c r="AY22" s="25">
        <v>13</v>
      </c>
      <c r="AZ22" s="26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4"/>
      <c r="CH22" s="54"/>
      <c r="CI22" s="54"/>
      <c r="CJ22" s="54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</row>
    <row r="23" spans="2:99" ht="18.75" customHeight="1" x14ac:dyDescent="0.25">
      <c r="B23" s="39">
        <v>45698</v>
      </c>
      <c r="C23" s="38"/>
      <c r="D23" s="38"/>
      <c r="E23" s="38"/>
      <c r="F23" s="38"/>
      <c r="G23" s="21">
        <v>0.59027777777777779</v>
      </c>
      <c r="H23" s="21"/>
      <c r="I23" s="21"/>
      <c r="J23" s="21"/>
      <c r="K23" s="22" t="s">
        <v>96</v>
      </c>
      <c r="L23" s="22"/>
      <c r="M23" s="22"/>
      <c r="N23" s="22"/>
      <c r="O23" s="22"/>
      <c r="P23" s="22"/>
      <c r="Q23" s="22"/>
      <c r="R23" s="22"/>
      <c r="S23" s="22"/>
      <c r="T23" s="22" t="s">
        <v>11</v>
      </c>
      <c r="U23" s="22"/>
      <c r="V23" s="22"/>
      <c r="W23" s="16" t="s">
        <v>87</v>
      </c>
      <c r="X23" s="17"/>
      <c r="Y23" s="17"/>
      <c r="Z23" s="17"/>
      <c r="AA23" s="17"/>
      <c r="AB23" s="17"/>
      <c r="AC23" s="17"/>
      <c r="AD23" s="17"/>
      <c r="AE23" s="17"/>
      <c r="AF23" s="17"/>
      <c r="AG23" s="18"/>
      <c r="AH23" s="32" t="s">
        <v>22</v>
      </c>
      <c r="AI23" s="33"/>
      <c r="AJ23" s="32" t="s">
        <v>30</v>
      </c>
      <c r="AK23" s="33"/>
      <c r="AL23" s="16" t="s">
        <v>90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8"/>
      <c r="AW23" s="25">
        <v>10</v>
      </c>
      <c r="AX23" s="26"/>
      <c r="AY23" s="25">
        <v>0</v>
      </c>
      <c r="AZ23" s="26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4"/>
      <c r="CH23" s="54"/>
      <c r="CI23" s="54"/>
      <c r="CJ23" s="54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</row>
    <row r="24" spans="2:99" ht="18.75" customHeight="1" x14ac:dyDescent="0.25">
      <c r="B24" s="39">
        <v>45698</v>
      </c>
      <c r="C24" s="38"/>
      <c r="D24" s="38"/>
      <c r="E24" s="38"/>
      <c r="F24" s="38"/>
      <c r="G24" s="21">
        <v>0.60416666666666663</v>
      </c>
      <c r="H24" s="21"/>
      <c r="I24" s="21"/>
      <c r="J24" s="21"/>
      <c r="K24" s="22" t="s">
        <v>96</v>
      </c>
      <c r="L24" s="22"/>
      <c r="M24" s="22"/>
      <c r="N24" s="22"/>
      <c r="O24" s="22"/>
      <c r="P24" s="22"/>
      <c r="Q24" s="22"/>
      <c r="R24" s="22"/>
      <c r="S24" s="22"/>
      <c r="T24" s="22" t="s">
        <v>11</v>
      </c>
      <c r="U24" s="22"/>
      <c r="V24" s="22"/>
      <c r="W24" s="16" t="s">
        <v>88</v>
      </c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H24" s="32" t="s">
        <v>23</v>
      </c>
      <c r="AI24" s="33"/>
      <c r="AJ24" s="32" t="s">
        <v>21</v>
      </c>
      <c r="AK24" s="33"/>
      <c r="AL24" s="16" t="s">
        <v>89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8"/>
      <c r="AW24" s="25">
        <v>13</v>
      </c>
      <c r="AX24" s="26"/>
      <c r="AY24" s="25">
        <v>7</v>
      </c>
      <c r="AZ24" s="26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</row>
    <row r="25" spans="2:99" ht="18.75" customHeight="1" x14ac:dyDescent="0.25">
      <c r="B25" s="39">
        <v>45698</v>
      </c>
      <c r="C25" s="38"/>
      <c r="D25" s="38"/>
      <c r="E25" s="38"/>
      <c r="F25" s="38"/>
      <c r="G25" s="21">
        <v>0.61805555555555558</v>
      </c>
      <c r="H25" s="21"/>
      <c r="I25" s="21"/>
      <c r="J25" s="21"/>
      <c r="K25" s="22" t="s">
        <v>96</v>
      </c>
      <c r="L25" s="22"/>
      <c r="M25" s="22"/>
      <c r="N25" s="22"/>
      <c r="O25" s="22"/>
      <c r="P25" s="22"/>
      <c r="Q25" s="22"/>
      <c r="R25" s="22"/>
      <c r="S25" s="22"/>
      <c r="T25" s="22" t="s">
        <v>11</v>
      </c>
      <c r="U25" s="22"/>
      <c r="V25" s="22"/>
      <c r="W25" s="16" t="s">
        <v>92</v>
      </c>
      <c r="X25" s="17"/>
      <c r="Y25" s="17"/>
      <c r="Z25" s="17"/>
      <c r="AA25" s="17"/>
      <c r="AB25" s="17"/>
      <c r="AC25" s="17"/>
      <c r="AD25" s="17"/>
      <c r="AE25" s="17"/>
      <c r="AF25" s="17"/>
      <c r="AG25" s="18"/>
      <c r="AH25" s="32" t="s">
        <v>24</v>
      </c>
      <c r="AI25" s="33"/>
      <c r="AJ25" s="32" t="s">
        <v>26</v>
      </c>
      <c r="AK25" s="33"/>
      <c r="AL25" s="16" t="s">
        <v>95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8"/>
      <c r="AW25" s="25">
        <v>5</v>
      </c>
      <c r="AX25" s="26"/>
      <c r="AY25" s="25">
        <v>12</v>
      </c>
      <c r="AZ25" s="26"/>
    </row>
    <row r="26" spans="2:99" ht="18.75" customHeight="1" x14ac:dyDescent="0.25">
      <c r="B26" s="39">
        <v>45698</v>
      </c>
      <c r="C26" s="38"/>
      <c r="D26" s="38"/>
      <c r="E26" s="38"/>
      <c r="F26" s="38"/>
      <c r="G26" s="21">
        <v>0.63194444444444442</v>
      </c>
      <c r="H26" s="21"/>
      <c r="I26" s="21"/>
      <c r="J26" s="21"/>
      <c r="K26" s="22" t="s">
        <v>96</v>
      </c>
      <c r="L26" s="22"/>
      <c r="M26" s="22"/>
      <c r="N26" s="22"/>
      <c r="O26" s="22"/>
      <c r="P26" s="22"/>
      <c r="Q26" s="22"/>
      <c r="R26" s="22"/>
      <c r="S26" s="22"/>
      <c r="T26" s="22" t="s">
        <v>11</v>
      </c>
      <c r="U26" s="22"/>
      <c r="V26" s="22"/>
      <c r="W26" s="16" t="s">
        <v>93</v>
      </c>
      <c r="X26" s="17"/>
      <c r="Y26" s="17"/>
      <c r="Z26" s="17"/>
      <c r="AA26" s="17"/>
      <c r="AB26" s="17"/>
      <c r="AC26" s="17"/>
      <c r="AD26" s="17"/>
      <c r="AE26" s="17"/>
      <c r="AF26" s="17"/>
      <c r="AG26" s="18"/>
      <c r="AH26" s="32" t="s">
        <v>27</v>
      </c>
      <c r="AI26" s="33"/>
      <c r="AJ26" s="32" t="s">
        <v>25</v>
      </c>
      <c r="AK26" s="33"/>
      <c r="AL26" s="16" t="s">
        <v>94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8"/>
      <c r="AW26" s="25">
        <v>6</v>
      </c>
      <c r="AX26" s="26"/>
      <c r="AY26" s="25">
        <v>20</v>
      </c>
      <c r="AZ26" s="26"/>
    </row>
    <row r="27" spans="2:99" ht="18.75" customHeight="1" x14ac:dyDescent="0.25">
      <c r="B27" s="27" t="s">
        <v>4</v>
      </c>
      <c r="C27" s="27"/>
      <c r="D27" s="27"/>
      <c r="E27" s="27"/>
      <c r="F27" s="27"/>
      <c r="G27" s="27" t="s">
        <v>5</v>
      </c>
      <c r="H27" s="27"/>
      <c r="I27" s="27"/>
      <c r="J27" s="27"/>
      <c r="K27" s="27" t="s">
        <v>6</v>
      </c>
      <c r="L27" s="27"/>
      <c r="M27" s="27"/>
      <c r="N27" s="27"/>
      <c r="O27" s="27"/>
      <c r="P27" s="27"/>
      <c r="Q27" s="27"/>
      <c r="R27" s="27"/>
      <c r="S27" s="27"/>
      <c r="T27" s="27" t="s">
        <v>7</v>
      </c>
      <c r="U27" s="27"/>
      <c r="V27" s="27"/>
      <c r="W27" s="34" t="s">
        <v>8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 t="s">
        <v>9</v>
      </c>
      <c r="AI27" s="34"/>
      <c r="AJ27" s="34"/>
      <c r="AK27" s="34"/>
      <c r="AL27" s="34" t="s">
        <v>8</v>
      </c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27" t="s">
        <v>10</v>
      </c>
      <c r="AX27" s="27"/>
      <c r="AY27" s="27"/>
      <c r="AZ27" s="27"/>
    </row>
    <row r="28" spans="2:99" ht="18.75" customHeight="1" x14ac:dyDescent="0.25">
      <c r="B28" s="19">
        <v>45699</v>
      </c>
      <c r="C28" s="20"/>
      <c r="D28" s="20"/>
      <c r="E28" s="20"/>
      <c r="F28" s="20"/>
      <c r="G28" s="38">
        <v>0.39583333333333331</v>
      </c>
      <c r="H28" s="38"/>
      <c r="I28" s="38"/>
      <c r="J28" s="38"/>
      <c r="K28" s="22" t="s">
        <v>96</v>
      </c>
      <c r="L28" s="22"/>
      <c r="M28" s="22"/>
      <c r="N28" s="22"/>
      <c r="O28" s="22"/>
      <c r="P28" s="22"/>
      <c r="Q28" s="22"/>
      <c r="R28" s="22"/>
      <c r="S28" s="22"/>
      <c r="T28" s="22" t="s">
        <v>11</v>
      </c>
      <c r="U28" s="22"/>
      <c r="V28" s="22"/>
      <c r="W28" s="16" t="s">
        <v>85</v>
      </c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32" t="s">
        <v>17</v>
      </c>
      <c r="AI28" s="33"/>
      <c r="AJ28" s="32" t="s">
        <v>18</v>
      </c>
      <c r="AK28" s="33"/>
      <c r="AL28" s="16" t="s">
        <v>83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8"/>
      <c r="AW28" s="25">
        <v>6</v>
      </c>
      <c r="AX28" s="26"/>
      <c r="AY28" s="25">
        <v>5</v>
      </c>
      <c r="AZ28" s="26"/>
    </row>
    <row r="29" spans="2:99" ht="18.75" customHeight="1" x14ac:dyDescent="0.25">
      <c r="B29" s="19">
        <v>45699</v>
      </c>
      <c r="C29" s="20"/>
      <c r="D29" s="20"/>
      <c r="E29" s="20"/>
      <c r="F29" s="20"/>
      <c r="G29" s="38">
        <v>0.40972222222222227</v>
      </c>
      <c r="H29" s="38"/>
      <c r="I29" s="38"/>
      <c r="J29" s="38"/>
      <c r="K29" s="22" t="s">
        <v>96</v>
      </c>
      <c r="L29" s="22"/>
      <c r="M29" s="22"/>
      <c r="N29" s="22"/>
      <c r="O29" s="22"/>
      <c r="P29" s="22"/>
      <c r="Q29" s="22"/>
      <c r="R29" s="22"/>
      <c r="S29" s="22"/>
      <c r="T29" s="22" t="s">
        <v>11</v>
      </c>
      <c r="U29" s="22"/>
      <c r="V29" s="22"/>
      <c r="W29" s="16" t="s">
        <v>86</v>
      </c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32" t="s">
        <v>29</v>
      </c>
      <c r="AI29" s="33"/>
      <c r="AJ29" s="32" t="s">
        <v>16</v>
      </c>
      <c r="AK29" s="33"/>
      <c r="AL29" s="16" t="s">
        <v>82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8"/>
      <c r="AW29" s="25">
        <v>8</v>
      </c>
      <c r="AX29" s="26"/>
      <c r="AY29" s="25">
        <v>6</v>
      </c>
      <c r="AZ29" s="26"/>
    </row>
    <row r="30" spans="2:99" ht="18.75" customHeight="1" x14ac:dyDescent="0.25">
      <c r="B30" s="35">
        <v>45699</v>
      </c>
      <c r="C30" s="36"/>
      <c r="D30" s="36"/>
      <c r="E30" s="36"/>
      <c r="F30" s="37"/>
      <c r="G30" s="38">
        <v>0.4236111111111111</v>
      </c>
      <c r="H30" s="38"/>
      <c r="I30" s="38"/>
      <c r="J30" s="38"/>
      <c r="K30" s="16" t="s">
        <v>96</v>
      </c>
      <c r="L30" s="17"/>
      <c r="M30" s="17"/>
      <c r="N30" s="17"/>
      <c r="O30" s="17"/>
      <c r="P30" s="17"/>
      <c r="Q30" s="17"/>
      <c r="R30" s="17"/>
      <c r="S30" s="18"/>
      <c r="T30" s="16" t="s">
        <v>11</v>
      </c>
      <c r="U30" s="17"/>
      <c r="V30" s="18"/>
      <c r="W30" s="16" t="s">
        <v>90</v>
      </c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32" t="s">
        <v>30</v>
      </c>
      <c r="AI30" s="33"/>
      <c r="AJ30" s="32" t="s">
        <v>23</v>
      </c>
      <c r="AK30" s="33"/>
      <c r="AL30" s="16" t="s">
        <v>88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8"/>
      <c r="AW30" s="25">
        <v>3</v>
      </c>
      <c r="AX30" s="26"/>
      <c r="AY30" s="25">
        <v>6</v>
      </c>
      <c r="AZ30" s="26"/>
    </row>
    <row r="31" spans="2:99" ht="18.75" customHeight="1" x14ac:dyDescent="0.25">
      <c r="B31" s="35">
        <v>45699</v>
      </c>
      <c r="C31" s="36"/>
      <c r="D31" s="36"/>
      <c r="E31" s="36"/>
      <c r="F31" s="37"/>
      <c r="G31" s="38">
        <v>0.4375</v>
      </c>
      <c r="H31" s="38"/>
      <c r="I31" s="38"/>
      <c r="J31" s="38"/>
      <c r="K31" s="16" t="s">
        <v>96</v>
      </c>
      <c r="L31" s="17"/>
      <c r="M31" s="17"/>
      <c r="N31" s="17"/>
      <c r="O31" s="17"/>
      <c r="P31" s="17"/>
      <c r="Q31" s="17"/>
      <c r="R31" s="17"/>
      <c r="S31" s="18"/>
      <c r="T31" s="16" t="s">
        <v>11</v>
      </c>
      <c r="U31" s="17"/>
      <c r="V31" s="18"/>
      <c r="W31" s="16" t="s">
        <v>91</v>
      </c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32" t="s">
        <v>20</v>
      </c>
      <c r="AI31" s="33"/>
      <c r="AJ31" s="32" t="s">
        <v>22</v>
      </c>
      <c r="AK31" s="33"/>
      <c r="AL31" s="16" t="s">
        <v>87</v>
      </c>
      <c r="AM31" s="17"/>
      <c r="AN31" s="17"/>
      <c r="AO31" s="17"/>
      <c r="AP31" s="17"/>
      <c r="AQ31" s="17"/>
      <c r="AR31" s="17"/>
      <c r="AS31" s="17"/>
      <c r="AT31" s="17"/>
      <c r="AU31" s="17"/>
      <c r="AV31" s="18"/>
      <c r="AW31" s="25">
        <v>16</v>
      </c>
      <c r="AX31" s="26"/>
      <c r="AY31" s="25">
        <v>8</v>
      </c>
      <c r="AZ31" s="26"/>
    </row>
    <row r="32" spans="2:99" ht="18.75" customHeight="1" x14ac:dyDescent="0.25">
      <c r="B32" s="35">
        <v>45699</v>
      </c>
      <c r="C32" s="36"/>
      <c r="D32" s="36"/>
      <c r="E32" s="36"/>
      <c r="F32" s="37"/>
      <c r="G32" s="38">
        <v>0.4513888888888889</v>
      </c>
      <c r="H32" s="38"/>
      <c r="I32" s="38"/>
      <c r="J32" s="38"/>
      <c r="K32" s="16" t="s">
        <v>96</v>
      </c>
      <c r="L32" s="17"/>
      <c r="M32" s="17"/>
      <c r="N32" s="17"/>
      <c r="O32" s="17"/>
      <c r="P32" s="17"/>
      <c r="Q32" s="17"/>
      <c r="R32" s="17"/>
      <c r="S32" s="18"/>
      <c r="T32" s="16" t="s">
        <v>11</v>
      </c>
      <c r="U32" s="17"/>
      <c r="V32" s="18"/>
      <c r="W32" s="16" t="s">
        <v>92</v>
      </c>
      <c r="X32" s="17"/>
      <c r="Y32" s="17"/>
      <c r="Z32" s="17"/>
      <c r="AA32" s="17"/>
      <c r="AB32" s="17"/>
      <c r="AC32" s="17"/>
      <c r="AD32" s="17"/>
      <c r="AE32" s="17"/>
      <c r="AF32" s="17"/>
      <c r="AG32" s="18"/>
      <c r="AH32" s="32" t="s">
        <v>24</v>
      </c>
      <c r="AI32" s="33"/>
      <c r="AJ32" s="32" t="s">
        <v>27</v>
      </c>
      <c r="AK32" s="33"/>
      <c r="AL32" s="16" t="s">
        <v>93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8"/>
      <c r="AW32" s="25">
        <v>7</v>
      </c>
      <c r="AX32" s="26"/>
      <c r="AY32" s="25">
        <v>13</v>
      </c>
      <c r="AZ32" s="26"/>
    </row>
    <row r="33" spans="2:52" ht="18.75" customHeight="1" x14ac:dyDescent="0.25">
      <c r="B33" s="35">
        <v>45699</v>
      </c>
      <c r="C33" s="36"/>
      <c r="D33" s="36"/>
      <c r="E33" s="36"/>
      <c r="F33" s="37"/>
      <c r="G33" s="38">
        <v>0.46527777777777773</v>
      </c>
      <c r="H33" s="38"/>
      <c r="I33" s="38"/>
      <c r="J33" s="38"/>
      <c r="K33" s="16" t="s">
        <v>96</v>
      </c>
      <c r="L33" s="17"/>
      <c r="M33" s="17"/>
      <c r="N33" s="17"/>
      <c r="O33" s="17"/>
      <c r="P33" s="17"/>
      <c r="Q33" s="17"/>
      <c r="R33" s="17"/>
      <c r="S33" s="18"/>
      <c r="T33" s="16" t="s">
        <v>11</v>
      </c>
      <c r="U33" s="17"/>
      <c r="V33" s="18"/>
      <c r="W33" s="16" t="s">
        <v>94</v>
      </c>
      <c r="X33" s="17"/>
      <c r="Y33" s="17"/>
      <c r="Z33" s="17"/>
      <c r="AA33" s="17"/>
      <c r="AB33" s="17"/>
      <c r="AC33" s="17"/>
      <c r="AD33" s="17"/>
      <c r="AE33" s="17"/>
      <c r="AF33" s="17"/>
      <c r="AG33" s="18"/>
      <c r="AH33" s="32" t="s">
        <v>25</v>
      </c>
      <c r="AI33" s="33"/>
      <c r="AJ33" s="32" t="s">
        <v>26</v>
      </c>
      <c r="AK33" s="33"/>
      <c r="AL33" s="16" t="s">
        <v>95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8"/>
      <c r="AW33" s="25">
        <v>8</v>
      </c>
      <c r="AX33" s="26"/>
      <c r="AY33" s="25">
        <v>9</v>
      </c>
      <c r="AZ33" s="26"/>
    </row>
    <row r="34" spans="2:52" ht="18.75" customHeight="1" x14ac:dyDescent="0.25">
      <c r="B34" s="19">
        <v>45699</v>
      </c>
      <c r="C34" s="20"/>
      <c r="D34" s="20"/>
      <c r="E34" s="20"/>
      <c r="F34" s="20"/>
      <c r="G34" s="21">
        <v>0.47916666666666669</v>
      </c>
      <c r="H34" s="21"/>
      <c r="I34" s="21"/>
      <c r="J34" s="21"/>
      <c r="K34" s="22" t="s">
        <v>96</v>
      </c>
      <c r="L34" s="22"/>
      <c r="M34" s="22"/>
      <c r="N34" s="22"/>
      <c r="O34" s="22"/>
      <c r="P34" s="22"/>
      <c r="Q34" s="22"/>
      <c r="R34" s="22"/>
      <c r="S34" s="22"/>
      <c r="T34" s="22" t="s">
        <v>11</v>
      </c>
      <c r="U34" s="22"/>
      <c r="V34" s="22"/>
      <c r="W34" s="16" t="s">
        <v>81</v>
      </c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32" t="s">
        <v>28</v>
      </c>
      <c r="AI34" s="33"/>
      <c r="AJ34" s="32" t="s">
        <v>12</v>
      </c>
      <c r="AK34" s="33"/>
      <c r="AL34" s="16" t="s">
        <v>77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8"/>
      <c r="AW34" s="25">
        <v>9</v>
      </c>
      <c r="AX34" s="26"/>
      <c r="AY34" s="25">
        <v>10</v>
      </c>
      <c r="AZ34" s="26"/>
    </row>
    <row r="35" spans="2:52" ht="18.75" customHeight="1" x14ac:dyDescent="0.25">
      <c r="B35" s="27" t="s">
        <v>4</v>
      </c>
      <c r="C35" s="27"/>
      <c r="D35" s="27"/>
      <c r="E35" s="27"/>
      <c r="F35" s="27"/>
      <c r="G35" s="27" t="s">
        <v>5</v>
      </c>
      <c r="H35" s="27"/>
      <c r="I35" s="27"/>
      <c r="J35" s="27"/>
      <c r="K35" s="27" t="s">
        <v>6</v>
      </c>
      <c r="L35" s="27"/>
      <c r="M35" s="27"/>
      <c r="N35" s="27"/>
      <c r="O35" s="27"/>
      <c r="P35" s="27"/>
      <c r="Q35" s="27"/>
      <c r="R35" s="27"/>
      <c r="S35" s="27"/>
      <c r="T35" s="27" t="s">
        <v>7</v>
      </c>
      <c r="U35" s="27"/>
      <c r="V35" s="27"/>
      <c r="W35" s="27" t="s">
        <v>8</v>
      </c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 t="s">
        <v>9</v>
      </c>
      <c r="AI35" s="27"/>
      <c r="AJ35" s="27"/>
      <c r="AK35" s="27"/>
      <c r="AL35" s="27" t="s">
        <v>8</v>
      </c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 t="s">
        <v>10</v>
      </c>
      <c r="AX35" s="27"/>
      <c r="AY35" s="27"/>
      <c r="AZ35" s="27"/>
    </row>
    <row r="36" spans="2:52" ht="18.75" customHeight="1" x14ac:dyDescent="0.25">
      <c r="B36" s="19">
        <v>45699</v>
      </c>
      <c r="C36" s="20"/>
      <c r="D36" s="20"/>
      <c r="E36" s="20"/>
      <c r="F36" s="20"/>
      <c r="G36" s="21">
        <v>0.52083333333333337</v>
      </c>
      <c r="H36" s="21"/>
      <c r="I36" s="21"/>
      <c r="J36" s="21"/>
      <c r="K36" s="22" t="s">
        <v>96</v>
      </c>
      <c r="L36" s="22"/>
      <c r="M36" s="22"/>
      <c r="N36" s="22"/>
      <c r="O36" s="22"/>
      <c r="P36" s="22"/>
      <c r="Q36" s="22"/>
      <c r="R36" s="22"/>
      <c r="S36" s="22"/>
      <c r="T36" s="22" t="s">
        <v>11</v>
      </c>
      <c r="U36" s="22"/>
      <c r="V36" s="22"/>
      <c r="W36" s="16" t="s">
        <v>84</v>
      </c>
      <c r="X36" s="17"/>
      <c r="Y36" s="17"/>
      <c r="Z36" s="17"/>
      <c r="AA36" s="17"/>
      <c r="AB36" s="17"/>
      <c r="AC36" s="17"/>
      <c r="AD36" s="17"/>
      <c r="AE36" s="17"/>
      <c r="AF36" s="17"/>
      <c r="AG36" s="18"/>
      <c r="AH36" s="32" t="s">
        <v>19</v>
      </c>
      <c r="AI36" s="33"/>
      <c r="AJ36" s="32" t="s">
        <v>16</v>
      </c>
      <c r="AK36" s="33"/>
      <c r="AL36" s="16" t="s">
        <v>82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8"/>
      <c r="AW36" s="25">
        <v>12</v>
      </c>
      <c r="AX36" s="26"/>
      <c r="AY36" s="25">
        <v>4</v>
      </c>
      <c r="AZ36" s="26"/>
    </row>
    <row r="37" spans="2:52" ht="18.75" customHeight="1" x14ac:dyDescent="0.25">
      <c r="B37" s="19">
        <v>45699</v>
      </c>
      <c r="C37" s="20"/>
      <c r="D37" s="20"/>
      <c r="E37" s="20"/>
      <c r="F37" s="20"/>
      <c r="G37" s="21">
        <v>0.53472222222222221</v>
      </c>
      <c r="H37" s="21"/>
      <c r="I37" s="21"/>
      <c r="J37" s="21"/>
      <c r="K37" s="22" t="s">
        <v>96</v>
      </c>
      <c r="L37" s="22"/>
      <c r="M37" s="22"/>
      <c r="N37" s="22"/>
      <c r="O37" s="22"/>
      <c r="P37" s="22"/>
      <c r="Q37" s="22"/>
      <c r="R37" s="22"/>
      <c r="S37" s="22"/>
      <c r="T37" s="22" t="s">
        <v>11</v>
      </c>
      <c r="U37" s="22"/>
      <c r="V37" s="22"/>
      <c r="W37" s="16" t="s">
        <v>85</v>
      </c>
      <c r="X37" s="17"/>
      <c r="Y37" s="17"/>
      <c r="Z37" s="17"/>
      <c r="AA37" s="17"/>
      <c r="AB37" s="17"/>
      <c r="AC37" s="17"/>
      <c r="AD37" s="17"/>
      <c r="AE37" s="17"/>
      <c r="AF37" s="17"/>
      <c r="AG37" s="18"/>
      <c r="AH37" s="32" t="s">
        <v>17</v>
      </c>
      <c r="AI37" s="33"/>
      <c r="AJ37" s="32" t="s">
        <v>29</v>
      </c>
      <c r="AK37" s="33"/>
      <c r="AL37" s="16" t="s">
        <v>86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8"/>
      <c r="AW37" s="25">
        <v>4</v>
      </c>
      <c r="AX37" s="26"/>
      <c r="AY37" s="25">
        <v>14</v>
      </c>
      <c r="AZ37" s="26"/>
    </row>
    <row r="38" spans="2:52" ht="18.75" customHeight="1" x14ac:dyDescent="0.25">
      <c r="B38" s="19">
        <v>45699</v>
      </c>
      <c r="C38" s="20"/>
      <c r="D38" s="20"/>
      <c r="E38" s="20"/>
      <c r="F38" s="20"/>
      <c r="G38" s="21">
        <v>0.54861111111111105</v>
      </c>
      <c r="H38" s="21"/>
      <c r="I38" s="21"/>
      <c r="J38" s="21"/>
      <c r="K38" s="22" t="s">
        <v>96</v>
      </c>
      <c r="L38" s="22"/>
      <c r="M38" s="22"/>
      <c r="N38" s="22"/>
      <c r="O38" s="22"/>
      <c r="P38" s="22"/>
      <c r="Q38" s="22"/>
      <c r="R38" s="22"/>
      <c r="S38" s="22"/>
      <c r="T38" s="22" t="s">
        <v>11</v>
      </c>
      <c r="U38" s="22"/>
      <c r="V38" s="22"/>
      <c r="W38" s="16" t="s">
        <v>89</v>
      </c>
      <c r="X38" s="17"/>
      <c r="Y38" s="17"/>
      <c r="Z38" s="17"/>
      <c r="AA38" s="17"/>
      <c r="AB38" s="17"/>
      <c r="AC38" s="17"/>
      <c r="AD38" s="17"/>
      <c r="AE38" s="17"/>
      <c r="AF38" s="17"/>
      <c r="AG38" s="18"/>
      <c r="AH38" s="32" t="s">
        <v>21</v>
      </c>
      <c r="AI38" s="33"/>
      <c r="AJ38" s="32" t="s">
        <v>22</v>
      </c>
      <c r="AK38" s="33"/>
      <c r="AL38" s="16" t="s">
        <v>87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8"/>
      <c r="AW38" s="25">
        <v>3</v>
      </c>
      <c r="AX38" s="26"/>
      <c r="AY38" s="25">
        <v>19</v>
      </c>
      <c r="AZ38" s="26"/>
    </row>
    <row r="39" spans="2:52" ht="18.75" customHeight="1" x14ac:dyDescent="0.25">
      <c r="B39" s="19">
        <v>45699</v>
      </c>
      <c r="C39" s="20"/>
      <c r="D39" s="20"/>
      <c r="E39" s="20"/>
      <c r="F39" s="20"/>
      <c r="G39" s="21">
        <v>0.5625</v>
      </c>
      <c r="H39" s="21"/>
      <c r="I39" s="21"/>
      <c r="J39" s="21"/>
      <c r="K39" s="22" t="s">
        <v>96</v>
      </c>
      <c r="L39" s="22"/>
      <c r="M39" s="22"/>
      <c r="N39" s="22"/>
      <c r="O39" s="22"/>
      <c r="P39" s="22"/>
      <c r="Q39" s="22"/>
      <c r="R39" s="22"/>
      <c r="S39" s="22"/>
      <c r="T39" s="22" t="s">
        <v>11</v>
      </c>
      <c r="U39" s="22"/>
      <c r="V39" s="22"/>
      <c r="W39" s="16" t="s">
        <v>90</v>
      </c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32" t="s">
        <v>30</v>
      </c>
      <c r="AI39" s="33"/>
      <c r="AJ39" s="32" t="s">
        <v>20</v>
      </c>
      <c r="AK39" s="33"/>
      <c r="AL39" s="16" t="s">
        <v>91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8"/>
      <c r="AW39" s="25">
        <v>6</v>
      </c>
      <c r="AX39" s="26"/>
      <c r="AY39" s="25">
        <v>11</v>
      </c>
      <c r="AZ39" s="26"/>
    </row>
    <row r="40" spans="2:52" ht="18.75" customHeight="1" x14ac:dyDescent="0.25">
      <c r="B40" s="19">
        <v>45699</v>
      </c>
      <c r="C40" s="20"/>
      <c r="D40" s="20"/>
      <c r="E40" s="20"/>
      <c r="F40" s="20"/>
      <c r="G40" s="21">
        <v>0.57638888888888895</v>
      </c>
      <c r="H40" s="21"/>
      <c r="I40" s="21"/>
      <c r="J40" s="21"/>
      <c r="K40" s="22" t="s">
        <v>96</v>
      </c>
      <c r="L40" s="22"/>
      <c r="M40" s="22"/>
      <c r="N40" s="22"/>
      <c r="O40" s="22"/>
      <c r="P40" s="22"/>
      <c r="Q40" s="22"/>
      <c r="R40" s="22"/>
      <c r="S40" s="22"/>
      <c r="T40" s="22" t="s">
        <v>11</v>
      </c>
      <c r="U40" s="22"/>
      <c r="V40" s="22"/>
      <c r="W40" s="16" t="s">
        <v>79</v>
      </c>
      <c r="X40" s="17"/>
      <c r="Y40" s="17"/>
      <c r="Z40" s="17"/>
      <c r="AA40" s="17"/>
      <c r="AB40" s="17"/>
      <c r="AC40" s="17"/>
      <c r="AD40" s="17"/>
      <c r="AE40" s="17"/>
      <c r="AF40" s="17"/>
      <c r="AG40" s="18"/>
      <c r="AH40" s="32" t="s">
        <v>15</v>
      </c>
      <c r="AI40" s="33"/>
      <c r="AJ40" s="32" t="s">
        <v>12</v>
      </c>
      <c r="AK40" s="33"/>
      <c r="AL40" s="16" t="s">
        <v>77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8"/>
      <c r="AW40" s="29">
        <v>15</v>
      </c>
      <c r="AX40" s="29"/>
      <c r="AY40" s="29">
        <v>6</v>
      </c>
      <c r="AZ40" s="29"/>
    </row>
    <row r="41" spans="2:52" ht="18.75" customHeight="1" x14ac:dyDescent="0.25">
      <c r="B41" s="19">
        <v>45699</v>
      </c>
      <c r="C41" s="20"/>
      <c r="D41" s="20"/>
      <c r="E41" s="20"/>
      <c r="F41" s="20"/>
      <c r="G41" s="21">
        <v>0.59027777777777779</v>
      </c>
      <c r="H41" s="21"/>
      <c r="I41" s="21"/>
      <c r="J41" s="21"/>
      <c r="K41" s="22" t="s">
        <v>96</v>
      </c>
      <c r="L41" s="22"/>
      <c r="M41" s="22"/>
      <c r="N41" s="22"/>
      <c r="O41" s="22"/>
      <c r="P41" s="22"/>
      <c r="Q41" s="22"/>
      <c r="R41" s="22"/>
      <c r="S41" s="22"/>
      <c r="T41" s="22" t="s">
        <v>11</v>
      </c>
      <c r="U41" s="22"/>
      <c r="V41" s="22"/>
      <c r="W41" s="16" t="s">
        <v>80</v>
      </c>
      <c r="X41" s="17"/>
      <c r="Y41" s="17"/>
      <c r="Z41" s="17"/>
      <c r="AA41" s="17"/>
      <c r="AB41" s="17"/>
      <c r="AC41" s="17"/>
      <c r="AD41" s="17"/>
      <c r="AE41" s="17"/>
      <c r="AF41" s="17"/>
      <c r="AG41" s="18"/>
      <c r="AH41" s="32" t="s">
        <v>13</v>
      </c>
      <c r="AI41" s="33"/>
      <c r="AJ41" s="32" t="s">
        <v>28</v>
      </c>
      <c r="AK41" s="33"/>
      <c r="AL41" s="16" t="s">
        <v>81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8"/>
      <c r="AW41" s="29">
        <v>13</v>
      </c>
      <c r="AX41" s="29"/>
      <c r="AY41" s="29">
        <v>9</v>
      </c>
      <c r="AZ41" s="29"/>
    </row>
    <row r="42" spans="2:52" ht="18.75" customHeight="1" x14ac:dyDescent="0.25">
      <c r="B42" s="27" t="s">
        <v>4</v>
      </c>
      <c r="C42" s="27"/>
      <c r="D42" s="27"/>
      <c r="E42" s="27"/>
      <c r="F42" s="27"/>
      <c r="G42" s="27" t="s">
        <v>5</v>
      </c>
      <c r="H42" s="27"/>
      <c r="I42" s="27"/>
      <c r="J42" s="27"/>
      <c r="K42" s="27" t="s">
        <v>6</v>
      </c>
      <c r="L42" s="27"/>
      <c r="M42" s="27"/>
      <c r="N42" s="27"/>
      <c r="O42" s="27"/>
      <c r="P42" s="27"/>
      <c r="Q42" s="27"/>
      <c r="R42" s="27"/>
      <c r="S42" s="27"/>
      <c r="T42" s="27" t="s">
        <v>7</v>
      </c>
      <c r="U42" s="27"/>
      <c r="V42" s="27"/>
      <c r="W42" s="34" t="s">
        <v>8</v>
      </c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 t="s">
        <v>9</v>
      </c>
      <c r="AI42" s="34"/>
      <c r="AJ42" s="34"/>
      <c r="AK42" s="34"/>
      <c r="AL42" s="34" t="s">
        <v>8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27" t="s">
        <v>10</v>
      </c>
      <c r="AX42" s="27"/>
      <c r="AY42" s="27"/>
      <c r="AZ42" s="27"/>
    </row>
    <row r="43" spans="2:52" ht="18.75" customHeight="1" x14ac:dyDescent="0.25">
      <c r="B43" s="19">
        <v>45700</v>
      </c>
      <c r="C43" s="20"/>
      <c r="D43" s="20"/>
      <c r="E43" s="20"/>
      <c r="F43" s="20"/>
      <c r="G43" s="21">
        <v>0.41666666666666669</v>
      </c>
      <c r="H43" s="21"/>
      <c r="I43" s="21"/>
      <c r="J43" s="21"/>
      <c r="K43" s="22" t="s">
        <v>96</v>
      </c>
      <c r="L43" s="22"/>
      <c r="M43" s="22"/>
      <c r="N43" s="22"/>
      <c r="O43" s="22"/>
      <c r="P43" s="22"/>
      <c r="Q43" s="22"/>
      <c r="R43" s="22"/>
      <c r="S43" s="22"/>
      <c r="T43" s="22" t="s">
        <v>11</v>
      </c>
      <c r="U43" s="22"/>
      <c r="V43" s="22"/>
      <c r="W43" s="16" t="s">
        <v>88</v>
      </c>
      <c r="X43" s="17"/>
      <c r="Y43" s="17"/>
      <c r="Z43" s="17"/>
      <c r="AA43" s="17"/>
      <c r="AB43" s="17"/>
      <c r="AC43" s="17"/>
      <c r="AD43" s="17"/>
      <c r="AE43" s="17"/>
      <c r="AF43" s="17"/>
      <c r="AG43" s="18"/>
      <c r="AH43" s="32" t="s">
        <v>23</v>
      </c>
      <c r="AI43" s="33"/>
      <c r="AJ43" s="32" t="s">
        <v>20</v>
      </c>
      <c r="AK43" s="33"/>
      <c r="AL43" s="16" t="s">
        <v>91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8"/>
      <c r="AW43" s="29">
        <v>3</v>
      </c>
      <c r="AX43" s="29"/>
      <c r="AY43" s="29">
        <v>12</v>
      </c>
      <c r="AZ43" s="29"/>
    </row>
    <row r="44" spans="2:52" ht="18.75" customHeight="1" x14ac:dyDescent="0.25">
      <c r="B44" s="19">
        <v>45700</v>
      </c>
      <c r="C44" s="20"/>
      <c r="D44" s="20"/>
      <c r="E44" s="20"/>
      <c r="F44" s="20"/>
      <c r="G44" s="21">
        <v>0.43055555555555558</v>
      </c>
      <c r="H44" s="21"/>
      <c r="I44" s="21"/>
      <c r="J44" s="21"/>
      <c r="K44" s="22" t="s">
        <v>96</v>
      </c>
      <c r="L44" s="22"/>
      <c r="M44" s="22"/>
      <c r="N44" s="22"/>
      <c r="O44" s="22"/>
      <c r="P44" s="22"/>
      <c r="Q44" s="22"/>
      <c r="R44" s="22"/>
      <c r="S44" s="22"/>
      <c r="T44" s="22" t="s">
        <v>11</v>
      </c>
      <c r="U44" s="22"/>
      <c r="V44" s="22"/>
      <c r="W44" s="16" t="s">
        <v>89</v>
      </c>
      <c r="X44" s="17"/>
      <c r="Y44" s="17"/>
      <c r="Z44" s="17"/>
      <c r="AA44" s="17"/>
      <c r="AB44" s="17"/>
      <c r="AC44" s="17"/>
      <c r="AD44" s="17"/>
      <c r="AE44" s="17"/>
      <c r="AF44" s="17"/>
      <c r="AG44" s="18"/>
      <c r="AH44" s="32" t="s">
        <v>21</v>
      </c>
      <c r="AI44" s="33"/>
      <c r="AJ44" s="32" t="s">
        <v>30</v>
      </c>
      <c r="AK44" s="33"/>
      <c r="AL44" s="16" t="s">
        <v>90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8"/>
      <c r="AW44" s="29">
        <v>9</v>
      </c>
      <c r="AX44" s="29"/>
      <c r="AY44" s="29">
        <v>7</v>
      </c>
      <c r="AZ44" s="29"/>
    </row>
    <row r="45" spans="2:52" ht="18.75" customHeight="1" x14ac:dyDescent="0.25">
      <c r="B45" s="19">
        <v>45700</v>
      </c>
      <c r="C45" s="20"/>
      <c r="D45" s="20"/>
      <c r="E45" s="20"/>
      <c r="F45" s="20"/>
      <c r="G45" s="21">
        <v>0.44444444444444442</v>
      </c>
      <c r="H45" s="21"/>
      <c r="I45" s="21"/>
      <c r="J45" s="21"/>
      <c r="K45" s="22" t="s">
        <v>96</v>
      </c>
      <c r="L45" s="22"/>
      <c r="M45" s="22"/>
      <c r="N45" s="22"/>
      <c r="O45" s="22"/>
      <c r="P45" s="22"/>
      <c r="Q45" s="22"/>
      <c r="R45" s="22"/>
      <c r="S45" s="22"/>
      <c r="T45" s="22" t="s">
        <v>11</v>
      </c>
      <c r="U45" s="22"/>
      <c r="V45" s="22"/>
      <c r="W45" s="16" t="s">
        <v>79</v>
      </c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32" t="s">
        <v>15</v>
      </c>
      <c r="AI45" s="33"/>
      <c r="AJ45" s="32" t="s">
        <v>13</v>
      </c>
      <c r="AK45" s="33"/>
      <c r="AL45" s="16" t="s">
        <v>80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8"/>
      <c r="AW45" s="29">
        <v>17</v>
      </c>
      <c r="AX45" s="29"/>
      <c r="AY45" s="29">
        <v>12</v>
      </c>
      <c r="AZ45" s="29"/>
    </row>
    <row r="46" spans="2:52" ht="18.75" customHeight="1" x14ac:dyDescent="0.25">
      <c r="B46" s="19">
        <v>45700</v>
      </c>
      <c r="C46" s="20"/>
      <c r="D46" s="20"/>
      <c r="E46" s="20"/>
      <c r="F46" s="20"/>
      <c r="G46" s="21">
        <v>0.45833333333333331</v>
      </c>
      <c r="H46" s="21"/>
      <c r="I46" s="21"/>
      <c r="J46" s="21"/>
      <c r="K46" s="22" t="s">
        <v>96</v>
      </c>
      <c r="L46" s="22"/>
      <c r="M46" s="22"/>
      <c r="N46" s="22"/>
      <c r="O46" s="22"/>
      <c r="P46" s="22"/>
      <c r="Q46" s="22"/>
      <c r="R46" s="22"/>
      <c r="S46" s="22"/>
      <c r="T46" s="22" t="s">
        <v>11</v>
      </c>
      <c r="U46" s="22"/>
      <c r="V46" s="22"/>
      <c r="W46" s="16" t="s">
        <v>83</v>
      </c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32" t="s">
        <v>18</v>
      </c>
      <c r="AI46" s="33"/>
      <c r="AJ46" s="32" t="s">
        <v>29</v>
      </c>
      <c r="AK46" s="33"/>
      <c r="AL46" s="16" t="s">
        <v>86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8"/>
      <c r="AW46" s="29">
        <v>8</v>
      </c>
      <c r="AX46" s="29"/>
      <c r="AY46" s="29">
        <v>12</v>
      </c>
      <c r="AZ46" s="29"/>
    </row>
    <row r="47" spans="2:52" ht="18.75" customHeight="1" x14ac:dyDescent="0.25">
      <c r="B47" s="19">
        <v>45700</v>
      </c>
      <c r="C47" s="20"/>
      <c r="D47" s="20"/>
      <c r="E47" s="20"/>
      <c r="F47" s="20"/>
      <c r="G47" s="21">
        <v>0.47222222222222227</v>
      </c>
      <c r="H47" s="21"/>
      <c r="I47" s="21"/>
      <c r="J47" s="21"/>
      <c r="K47" s="22" t="s">
        <v>96</v>
      </c>
      <c r="L47" s="22"/>
      <c r="M47" s="22"/>
      <c r="N47" s="22"/>
      <c r="O47" s="22"/>
      <c r="P47" s="22"/>
      <c r="Q47" s="22"/>
      <c r="R47" s="22"/>
      <c r="S47" s="22"/>
      <c r="T47" s="22" t="s">
        <v>11</v>
      </c>
      <c r="U47" s="22"/>
      <c r="V47" s="22"/>
      <c r="W47" s="16" t="s">
        <v>84</v>
      </c>
      <c r="X47" s="17"/>
      <c r="Y47" s="17"/>
      <c r="Z47" s="17"/>
      <c r="AA47" s="17"/>
      <c r="AB47" s="17"/>
      <c r="AC47" s="17"/>
      <c r="AD47" s="17"/>
      <c r="AE47" s="17"/>
      <c r="AF47" s="17"/>
      <c r="AG47" s="18"/>
      <c r="AH47" s="32" t="s">
        <v>19</v>
      </c>
      <c r="AI47" s="33"/>
      <c r="AJ47" s="32" t="s">
        <v>17</v>
      </c>
      <c r="AK47" s="33"/>
      <c r="AL47" s="16" t="s">
        <v>85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8"/>
      <c r="AW47" s="29">
        <v>13</v>
      </c>
      <c r="AX47" s="29"/>
      <c r="AY47" s="29">
        <v>6</v>
      </c>
      <c r="AZ47" s="29"/>
    </row>
    <row r="48" spans="2:52" x14ac:dyDescent="0.25">
      <c r="B48" s="29" t="s">
        <v>97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</row>
    <row r="49" spans="2:54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2:54" x14ac:dyDescent="0.25">
      <c r="B50" s="10"/>
      <c r="C50" s="10"/>
      <c r="D50" s="10"/>
      <c r="E50" s="10"/>
      <c r="F50" s="11"/>
      <c r="G50" s="31" t="s">
        <v>32</v>
      </c>
      <c r="H50" s="31"/>
      <c r="I50" s="31"/>
      <c r="J50" s="31"/>
      <c r="K50" s="10"/>
      <c r="L50" s="10"/>
      <c r="M50" s="10"/>
      <c r="N50" s="10"/>
      <c r="O50" s="10"/>
      <c r="P50" s="10"/>
      <c r="Q50" s="10"/>
      <c r="R50" s="11"/>
      <c r="S50" s="31" t="s">
        <v>33</v>
      </c>
      <c r="T50" s="31"/>
      <c r="U50" s="31"/>
      <c r="V50" s="31"/>
      <c r="W50" s="10"/>
      <c r="X50" s="11"/>
      <c r="Y50" s="11"/>
      <c r="Z50" s="10"/>
      <c r="AA50" s="10"/>
      <c r="AB50" s="10"/>
      <c r="AC50" s="10"/>
      <c r="AD50" s="10"/>
      <c r="AE50" s="10"/>
      <c r="AF50" s="10"/>
      <c r="AG50" s="10"/>
      <c r="AH50" s="31" t="s">
        <v>34</v>
      </c>
      <c r="AI50" s="31"/>
      <c r="AJ50" s="31"/>
      <c r="AK50" s="31"/>
      <c r="AL50" s="10"/>
      <c r="AM50" s="10"/>
      <c r="AN50" s="10"/>
      <c r="AO50" s="10"/>
      <c r="AP50" s="10"/>
      <c r="AQ50" s="10"/>
      <c r="AR50" s="10"/>
      <c r="AS50" s="31" t="s">
        <v>35</v>
      </c>
      <c r="AT50" s="31"/>
      <c r="AU50" s="31"/>
      <c r="AV50" s="31" t="s">
        <v>48</v>
      </c>
      <c r="AW50" s="10"/>
      <c r="AX50" s="10"/>
      <c r="AY50" s="10"/>
      <c r="AZ50" s="10"/>
    </row>
    <row r="51" spans="2:54" x14ac:dyDescent="0.25">
      <c r="B51" s="10"/>
      <c r="C51" s="10"/>
      <c r="D51" s="10"/>
      <c r="E51" s="10"/>
      <c r="F51" s="10"/>
      <c r="G51" s="19" t="s">
        <v>36</v>
      </c>
      <c r="H51" s="19"/>
      <c r="I51" s="19"/>
      <c r="J51" s="19"/>
      <c r="K51" s="10"/>
      <c r="L51" s="10"/>
      <c r="M51" s="10"/>
      <c r="N51" s="10"/>
      <c r="O51" s="10"/>
      <c r="P51" s="10"/>
      <c r="Q51" s="10"/>
      <c r="R51" s="10"/>
      <c r="S51" s="19" t="s">
        <v>37</v>
      </c>
      <c r="T51" s="19"/>
      <c r="U51" s="19"/>
      <c r="V51" s="19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9" t="s">
        <v>38</v>
      </c>
      <c r="AI51" s="19"/>
      <c r="AJ51" s="19"/>
      <c r="AK51" s="19"/>
      <c r="AL51" s="10"/>
      <c r="AM51" s="10"/>
      <c r="AN51" s="10"/>
      <c r="AO51" s="10"/>
      <c r="AP51" s="10"/>
      <c r="AQ51" s="10"/>
      <c r="AR51" s="10"/>
      <c r="AS51" s="19" t="s">
        <v>39</v>
      </c>
      <c r="AT51" s="19"/>
      <c r="AU51" s="19"/>
      <c r="AV51" s="19" t="s">
        <v>48</v>
      </c>
      <c r="AW51" s="10"/>
      <c r="AX51" s="10"/>
      <c r="AY51" s="10"/>
      <c r="AZ51" s="10"/>
    </row>
    <row r="52" spans="2:54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 t="s">
        <v>48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 t="s">
        <v>48</v>
      </c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2:54" x14ac:dyDescent="0.25">
      <c r="B53" s="27" t="s">
        <v>4</v>
      </c>
      <c r="C53" s="27"/>
      <c r="D53" s="27"/>
      <c r="E53" s="27"/>
      <c r="F53" s="27"/>
      <c r="G53" s="27" t="s">
        <v>5</v>
      </c>
      <c r="H53" s="27"/>
      <c r="I53" s="27"/>
      <c r="J53" s="27"/>
      <c r="K53" s="27" t="s">
        <v>6</v>
      </c>
      <c r="L53" s="27"/>
      <c r="M53" s="27"/>
      <c r="N53" s="27"/>
      <c r="O53" s="27"/>
      <c r="P53" s="27"/>
      <c r="Q53" s="27"/>
      <c r="R53" s="27"/>
      <c r="S53" s="27"/>
      <c r="T53" s="27" t="s">
        <v>7</v>
      </c>
      <c r="U53" s="27"/>
      <c r="V53" s="27"/>
      <c r="W53" s="27" t="s">
        <v>8</v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 t="s">
        <v>9</v>
      </c>
      <c r="AI53" s="27"/>
      <c r="AJ53" s="27"/>
      <c r="AK53" s="27"/>
      <c r="AL53" s="27" t="s">
        <v>8</v>
      </c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 t="s">
        <v>10</v>
      </c>
      <c r="AX53" s="27"/>
      <c r="AY53" s="27"/>
      <c r="AZ53" s="27"/>
    </row>
    <row r="54" spans="2:54" x14ac:dyDescent="0.25">
      <c r="B54" s="19">
        <v>45700</v>
      </c>
      <c r="C54" s="20"/>
      <c r="D54" s="20"/>
      <c r="E54" s="20"/>
      <c r="F54" s="20"/>
      <c r="G54" s="21">
        <v>0.51388888888888895</v>
      </c>
      <c r="H54" s="21"/>
      <c r="I54" s="21"/>
      <c r="J54" s="21"/>
      <c r="K54" s="22" t="s">
        <v>96</v>
      </c>
      <c r="L54" s="22"/>
      <c r="M54" s="22"/>
      <c r="N54" s="22"/>
      <c r="O54" s="22"/>
      <c r="P54" s="22"/>
      <c r="Q54" s="22"/>
      <c r="R54" s="22"/>
      <c r="S54" s="22"/>
      <c r="T54" s="22" t="s">
        <v>11</v>
      </c>
      <c r="U54" s="22"/>
      <c r="V54" s="22"/>
      <c r="W54" s="16" t="s">
        <v>79</v>
      </c>
      <c r="X54" s="17"/>
      <c r="Y54" s="17"/>
      <c r="Z54" s="17"/>
      <c r="AA54" s="17"/>
      <c r="AB54" s="17"/>
      <c r="AC54" s="17"/>
      <c r="AD54" s="17"/>
      <c r="AE54" s="17"/>
      <c r="AF54" s="17"/>
      <c r="AG54" s="18"/>
      <c r="AH54" s="30" t="s">
        <v>40</v>
      </c>
      <c r="AI54" s="30"/>
      <c r="AJ54" s="30"/>
      <c r="AK54" s="30"/>
      <c r="AL54" s="16" t="s">
        <v>95</v>
      </c>
      <c r="AM54" s="17"/>
      <c r="AN54" s="17"/>
      <c r="AO54" s="17"/>
      <c r="AP54" s="17"/>
      <c r="AQ54" s="17"/>
      <c r="AR54" s="17"/>
      <c r="AS54" s="17"/>
      <c r="AT54" s="17"/>
      <c r="AU54" s="17"/>
      <c r="AV54" s="18"/>
      <c r="AW54" s="25">
        <v>15</v>
      </c>
      <c r="AX54" s="26"/>
      <c r="AY54" s="25">
        <v>13</v>
      </c>
      <c r="AZ54" s="26"/>
    </row>
    <row r="55" spans="2:54" x14ac:dyDescent="0.25">
      <c r="B55" s="19">
        <v>45700</v>
      </c>
      <c r="C55" s="20"/>
      <c r="D55" s="20"/>
      <c r="E55" s="20"/>
      <c r="F55" s="20"/>
      <c r="G55" s="21">
        <v>0.52777777777777779</v>
      </c>
      <c r="H55" s="21"/>
      <c r="I55" s="21"/>
      <c r="J55" s="21"/>
      <c r="K55" s="22" t="s">
        <v>96</v>
      </c>
      <c r="L55" s="22"/>
      <c r="M55" s="22"/>
      <c r="N55" s="22"/>
      <c r="O55" s="22"/>
      <c r="P55" s="22"/>
      <c r="Q55" s="22"/>
      <c r="R55" s="22"/>
      <c r="S55" s="22"/>
      <c r="T55" s="22" t="s">
        <v>11</v>
      </c>
      <c r="U55" s="22"/>
      <c r="V55" s="22"/>
      <c r="W55" s="16" t="s">
        <v>86</v>
      </c>
      <c r="X55" s="17"/>
      <c r="Y55" s="17"/>
      <c r="Z55" s="17"/>
      <c r="AA55" s="17"/>
      <c r="AB55" s="17"/>
      <c r="AC55" s="17"/>
      <c r="AD55" s="17"/>
      <c r="AE55" s="17"/>
      <c r="AF55" s="17"/>
      <c r="AG55" s="18"/>
      <c r="AH55" s="30" t="s">
        <v>41</v>
      </c>
      <c r="AI55" s="30"/>
      <c r="AJ55" s="30"/>
      <c r="AK55" s="30"/>
      <c r="AL55" s="16" t="s">
        <v>87</v>
      </c>
      <c r="AM55" s="17"/>
      <c r="AN55" s="17"/>
      <c r="AO55" s="17"/>
      <c r="AP55" s="17"/>
      <c r="AQ55" s="17"/>
      <c r="AR55" s="17"/>
      <c r="AS55" s="17"/>
      <c r="AT55" s="17"/>
      <c r="AU55" s="17"/>
      <c r="AV55" s="18"/>
      <c r="AW55" s="25">
        <v>12</v>
      </c>
      <c r="AX55" s="26"/>
      <c r="AY55" s="25">
        <v>13</v>
      </c>
      <c r="AZ55" s="26"/>
    </row>
    <row r="56" spans="2:54" x14ac:dyDescent="0.25">
      <c r="B56" s="19">
        <v>45700</v>
      </c>
      <c r="C56" s="20"/>
      <c r="D56" s="20"/>
      <c r="E56" s="20"/>
      <c r="F56" s="20"/>
      <c r="G56" s="21">
        <v>0.54166666666666663</v>
      </c>
      <c r="H56" s="21"/>
      <c r="I56" s="21"/>
      <c r="J56" s="21"/>
      <c r="K56" s="22" t="s">
        <v>96</v>
      </c>
      <c r="L56" s="22"/>
      <c r="M56" s="22"/>
      <c r="N56" s="22"/>
      <c r="O56" s="22"/>
      <c r="P56" s="22"/>
      <c r="Q56" s="22"/>
      <c r="R56" s="22"/>
      <c r="S56" s="22"/>
      <c r="T56" s="22" t="s">
        <v>11</v>
      </c>
      <c r="U56" s="22"/>
      <c r="V56" s="22"/>
      <c r="W56" s="16" t="s">
        <v>91</v>
      </c>
      <c r="X56" s="17"/>
      <c r="Y56" s="17"/>
      <c r="Z56" s="17"/>
      <c r="AA56" s="17"/>
      <c r="AB56" s="17"/>
      <c r="AC56" s="17"/>
      <c r="AD56" s="17"/>
      <c r="AE56" s="17"/>
      <c r="AF56" s="17"/>
      <c r="AG56" s="18"/>
      <c r="AH56" s="30" t="s">
        <v>42</v>
      </c>
      <c r="AI56" s="30"/>
      <c r="AJ56" s="30"/>
      <c r="AK56" s="30"/>
      <c r="AL56" s="16" t="s">
        <v>83</v>
      </c>
      <c r="AM56" s="17"/>
      <c r="AN56" s="17"/>
      <c r="AO56" s="17"/>
      <c r="AP56" s="17"/>
      <c r="AQ56" s="17"/>
      <c r="AR56" s="17"/>
      <c r="AS56" s="17"/>
      <c r="AT56" s="17"/>
      <c r="AU56" s="17"/>
      <c r="AV56" s="18"/>
      <c r="AW56" s="25">
        <v>12</v>
      </c>
      <c r="AX56" s="26"/>
      <c r="AY56" s="25">
        <v>17</v>
      </c>
      <c r="AZ56" s="26"/>
    </row>
    <row r="57" spans="2:54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2:54" x14ac:dyDescent="0.25">
      <c r="B58" s="29" t="s">
        <v>44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</row>
    <row r="59" spans="2:54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2:54" x14ac:dyDescent="0.25">
      <c r="B60" s="27" t="s">
        <v>4</v>
      </c>
      <c r="C60" s="27"/>
      <c r="D60" s="27"/>
      <c r="E60" s="27"/>
      <c r="F60" s="27"/>
      <c r="G60" s="27" t="s">
        <v>5</v>
      </c>
      <c r="H60" s="27"/>
      <c r="I60" s="27"/>
      <c r="J60" s="27"/>
      <c r="K60" s="27" t="s">
        <v>6</v>
      </c>
      <c r="L60" s="27"/>
      <c r="M60" s="27"/>
      <c r="N60" s="27"/>
      <c r="O60" s="27"/>
      <c r="P60" s="27"/>
      <c r="Q60" s="27"/>
      <c r="R60" s="27"/>
      <c r="S60" s="27"/>
      <c r="T60" s="27" t="s">
        <v>7</v>
      </c>
      <c r="U60" s="27"/>
      <c r="V60" s="27"/>
      <c r="W60" s="27" t="s">
        <v>8</v>
      </c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 t="s">
        <v>9</v>
      </c>
      <c r="AI60" s="27"/>
      <c r="AJ60" s="27"/>
      <c r="AK60" s="27"/>
      <c r="AL60" s="27" t="s">
        <v>8</v>
      </c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 t="s">
        <v>10</v>
      </c>
      <c r="AX60" s="27"/>
      <c r="AY60" s="27"/>
      <c r="AZ60" s="27"/>
    </row>
    <row r="61" spans="2:54" x14ac:dyDescent="0.25">
      <c r="B61" s="55">
        <v>45705</v>
      </c>
      <c r="C61" s="56"/>
      <c r="D61" s="56"/>
      <c r="E61" s="56"/>
      <c r="F61" s="56"/>
      <c r="G61" s="21">
        <v>0.41666666666666669</v>
      </c>
      <c r="H61" s="21"/>
      <c r="I61" s="21"/>
      <c r="J61" s="21"/>
      <c r="K61" s="22" t="s">
        <v>96</v>
      </c>
      <c r="L61" s="22"/>
      <c r="M61" s="22"/>
      <c r="N61" s="22"/>
      <c r="O61" s="22"/>
      <c r="P61" s="22"/>
      <c r="Q61" s="22"/>
      <c r="R61" s="22"/>
      <c r="S61" s="22"/>
      <c r="T61" s="22" t="s">
        <v>100</v>
      </c>
      <c r="U61" s="22"/>
      <c r="V61" s="22"/>
      <c r="W61" s="16" t="s">
        <v>94</v>
      </c>
      <c r="X61" s="17"/>
      <c r="Y61" s="17"/>
      <c r="Z61" s="17"/>
      <c r="AA61" s="17"/>
      <c r="AB61" s="17"/>
      <c r="AC61" s="17"/>
      <c r="AD61" s="17"/>
      <c r="AE61" s="17"/>
      <c r="AF61" s="17"/>
      <c r="AG61" s="18"/>
      <c r="AH61" s="57" t="s">
        <v>43</v>
      </c>
      <c r="AI61" s="57"/>
      <c r="AJ61" s="57"/>
      <c r="AK61" s="57"/>
      <c r="AL61" s="16" t="s">
        <v>77</v>
      </c>
      <c r="AM61" s="17"/>
      <c r="AN61" s="17"/>
      <c r="AO61" s="17"/>
      <c r="AP61" s="17"/>
      <c r="AQ61" s="17"/>
      <c r="AR61" s="17"/>
      <c r="AS61" s="17"/>
      <c r="AT61" s="17"/>
      <c r="AU61" s="17"/>
      <c r="AV61" s="18"/>
      <c r="AW61" s="25">
        <v>21</v>
      </c>
      <c r="AX61" s="26"/>
      <c r="AY61" s="25">
        <v>7</v>
      </c>
      <c r="AZ61" s="26"/>
    </row>
    <row r="62" spans="2:54" x14ac:dyDescent="0.25">
      <c r="B62" s="19">
        <v>45705</v>
      </c>
      <c r="C62" s="20"/>
      <c r="D62" s="20"/>
      <c r="E62" s="20"/>
      <c r="F62" s="20"/>
      <c r="G62" s="21">
        <v>0.4375</v>
      </c>
      <c r="H62" s="21"/>
      <c r="I62" s="21"/>
      <c r="J62" s="21"/>
      <c r="K62" s="22" t="s">
        <v>96</v>
      </c>
      <c r="L62" s="22"/>
      <c r="M62" s="22"/>
      <c r="N62" s="22"/>
      <c r="O62" s="22"/>
      <c r="P62" s="22"/>
      <c r="Q62" s="22"/>
      <c r="R62" s="22"/>
      <c r="S62" s="22"/>
      <c r="T62" s="22" t="s">
        <v>101</v>
      </c>
      <c r="U62" s="22"/>
      <c r="V62" s="22"/>
      <c r="W62" s="16" t="s">
        <v>79</v>
      </c>
      <c r="X62" s="17"/>
      <c r="Y62" s="17"/>
      <c r="Z62" s="17"/>
      <c r="AA62" s="17"/>
      <c r="AB62" s="17"/>
      <c r="AC62" s="17"/>
      <c r="AD62" s="17"/>
      <c r="AE62" s="17"/>
      <c r="AF62" s="17"/>
      <c r="AG62" s="18"/>
      <c r="AH62" s="28" t="s">
        <v>102</v>
      </c>
      <c r="AI62" s="28"/>
      <c r="AJ62" s="28"/>
      <c r="AK62" s="28"/>
      <c r="AL62" s="16" t="s">
        <v>87</v>
      </c>
      <c r="AM62" s="17"/>
      <c r="AN62" s="17"/>
      <c r="AO62" s="17"/>
      <c r="AP62" s="17"/>
      <c r="AQ62" s="17"/>
      <c r="AR62" s="17"/>
      <c r="AS62" s="17"/>
      <c r="AT62" s="17"/>
      <c r="AU62" s="17"/>
      <c r="AV62" s="18"/>
      <c r="AW62" s="25">
        <v>11</v>
      </c>
      <c r="AX62" s="26"/>
      <c r="AY62" s="25">
        <v>7</v>
      </c>
      <c r="AZ62" s="26"/>
    </row>
    <row r="63" spans="2:54" x14ac:dyDescent="0.25">
      <c r="B63" s="19">
        <v>45705</v>
      </c>
      <c r="C63" s="20"/>
      <c r="D63" s="20"/>
      <c r="E63" s="20"/>
      <c r="F63" s="20"/>
      <c r="G63" s="21">
        <v>0.45833333333333331</v>
      </c>
      <c r="H63" s="21"/>
      <c r="I63" s="21"/>
      <c r="J63" s="21"/>
      <c r="K63" s="22" t="s">
        <v>96</v>
      </c>
      <c r="L63" s="22"/>
      <c r="M63" s="22"/>
      <c r="N63" s="22"/>
      <c r="O63" s="22"/>
      <c r="P63" s="22"/>
      <c r="Q63" s="22"/>
      <c r="R63" s="22"/>
      <c r="S63" s="22"/>
      <c r="T63" s="22" t="s">
        <v>101</v>
      </c>
      <c r="U63" s="22"/>
      <c r="V63" s="22"/>
      <c r="W63" s="16" t="s">
        <v>83</v>
      </c>
      <c r="X63" s="17"/>
      <c r="Y63" s="17"/>
      <c r="Z63" s="17"/>
      <c r="AA63" s="17"/>
      <c r="AB63" s="17"/>
      <c r="AC63" s="17"/>
      <c r="AD63" s="17"/>
      <c r="AE63" s="17"/>
      <c r="AF63" s="17"/>
      <c r="AG63" s="18"/>
      <c r="AH63" s="28" t="s">
        <v>103</v>
      </c>
      <c r="AI63" s="28"/>
      <c r="AJ63" s="28"/>
      <c r="AK63" s="28"/>
      <c r="AL63" s="16" t="s">
        <v>94</v>
      </c>
      <c r="AM63" s="17"/>
      <c r="AN63" s="17"/>
      <c r="AO63" s="17"/>
      <c r="AP63" s="17"/>
      <c r="AQ63" s="17"/>
      <c r="AR63" s="17"/>
      <c r="AS63" s="17"/>
      <c r="AT63" s="17"/>
      <c r="AU63" s="17"/>
      <c r="AV63" s="18"/>
      <c r="AW63" s="25">
        <v>13</v>
      </c>
      <c r="AX63" s="26"/>
      <c r="AY63" s="25">
        <v>19</v>
      </c>
      <c r="AZ63" s="26"/>
    </row>
    <row r="64" spans="2:54" x14ac:dyDescent="0.25">
      <c r="B64" s="10"/>
      <c r="C64" s="10"/>
      <c r="D64" s="29" t="s">
        <v>99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</row>
    <row r="65" spans="2:52" x14ac:dyDescent="0.25">
      <c r="B65" s="27" t="s">
        <v>4</v>
      </c>
      <c r="C65" s="27"/>
      <c r="D65" s="27"/>
      <c r="E65" s="27"/>
      <c r="F65" s="27"/>
      <c r="G65" s="27" t="s">
        <v>5</v>
      </c>
      <c r="H65" s="27"/>
      <c r="I65" s="27"/>
      <c r="J65" s="27"/>
      <c r="K65" s="27" t="s">
        <v>6</v>
      </c>
      <c r="L65" s="27"/>
      <c r="M65" s="27"/>
      <c r="N65" s="27"/>
      <c r="O65" s="27"/>
      <c r="P65" s="27"/>
      <c r="Q65" s="27"/>
      <c r="R65" s="27"/>
      <c r="S65" s="27"/>
      <c r="T65" s="27" t="s">
        <v>7</v>
      </c>
      <c r="U65" s="27"/>
      <c r="V65" s="27"/>
      <c r="W65" s="27" t="s">
        <v>8</v>
      </c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 t="s">
        <v>9</v>
      </c>
      <c r="AI65" s="27"/>
      <c r="AJ65" s="27"/>
      <c r="AK65" s="27"/>
      <c r="AL65" s="27" t="s">
        <v>8</v>
      </c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 t="s">
        <v>10</v>
      </c>
      <c r="AX65" s="27"/>
      <c r="AY65" s="27"/>
      <c r="AZ65" s="27"/>
    </row>
    <row r="66" spans="2:52" x14ac:dyDescent="0.25">
      <c r="B66" s="19">
        <v>45705</v>
      </c>
      <c r="C66" s="20"/>
      <c r="D66" s="20"/>
      <c r="E66" s="20"/>
      <c r="F66" s="20"/>
      <c r="G66" s="21">
        <v>0.52083333333333337</v>
      </c>
      <c r="H66" s="21"/>
      <c r="I66" s="21"/>
      <c r="J66" s="21"/>
      <c r="K66" s="22" t="s">
        <v>96</v>
      </c>
      <c r="L66" s="22"/>
      <c r="M66" s="22"/>
      <c r="N66" s="22"/>
      <c r="O66" s="22"/>
      <c r="P66" s="22"/>
      <c r="Q66" s="22"/>
      <c r="R66" s="22"/>
      <c r="S66" s="22"/>
      <c r="T66" s="22" t="s">
        <v>11</v>
      </c>
      <c r="U66" s="22"/>
      <c r="V66" s="22"/>
      <c r="W66" s="16" t="s">
        <v>87</v>
      </c>
      <c r="X66" s="17"/>
      <c r="Y66" s="17"/>
      <c r="Z66" s="17"/>
      <c r="AA66" s="17"/>
      <c r="AB66" s="17"/>
      <c r="AC66" s="17"/>
      <c r="AD66" s="17"/>
      <c r="AE66" s="17"/>
      <c r="AF66" s="17"/>
      <c r="AG66" s="18"/>
      <c r="AH66" s="24" t="s">
        <v>45</v>
      </c>
      <c r="AI66" s="24"/>
      <c r="AJ66" s="24"/>
      <c r="AK66" s="24"/>
      <c r="AL66" s="16" t="s">
        <v>83</v>
      </c>
      <c r="AM66" s="17"/>
      <c r="AN66" s="17"/>
      <c r="AO66" s="17"/>
      <c r="AP66" s="17"/>
      <c r="AQ66" s="17"/>
      <c r="AR66" s="17"/>
      <c r="AS66" s="17"/>
      <c r="AT66" s="17"/>
      <c r="AU66" s="17"/>
      <c r="AV66" s="18"/>
      <c r="AW66" s="25">
        <v>12</v>
      </c>
      <c r="AX66" s="26"/>
      <c r="AY66" s="25">
        <v>7</v>
      </c>
      <c r="AZ66" s="26"/>
    </row>
    <row r="67" spans="2:52" x14ac:dyDescent="0.25">
      <c r="B67" s="19">
        <v>45705</v>
      </c>
      <c r="C67" s="20"/>
      <c r="D67" s="20"/>
      <c r="E67" s="20"/>
      <c r="F67" s="20"/>
      <c r="G67" s="21">
        <v>0.5625</v>
      </c>
      <c r="H67" s="21"/>
      <c r="I67" s="21"/>
      <c r="J67" s="21"/>
      <c r="K67" s="22" t="s">
        <v>96</v>
      </c>
      <c r="L67" s="22"/>
      <c r="M67" s="22"/>
      <c r="N67" s="22"/>
      <c r="O67" s="22"/>
      <c r="P67" s="22"/>
      <c r="Q67" s="22"/>
      <c r="R67" s="22"/>
      <c r="S67" s="22"/>
      <c r="T67" s="22" t="s">
        <v>11</v>
      </c>
      <c r="U67" s="22"/>
      <c r="V67" s="22"/>
      <c r="W67" s="16" t="s">
        <v>79</v>
      </c>
      <c r="X67" s="17"/>
      <c r="Y67" s="17"/>
      <c r="Z67" s="17"/>
      <c r="AA67" s="17"/>
      <c r="AB67" s="17"/>
      <c r="AC67" s="17"/>
      <c r="AD67" s="17"/>
      <c r="AE67" s="17"/>
      <c r="AF67" s="17"/>
      <c r="AG67" s="18"/>
      <c r="AH67" s="23" t="s">
        <v>46</v>
      </c>
      <c r="AI67" s="23"/>
      <c r="AJ67" s="23"/>
      <c r="AK67" s="23"/>
      <c r="AL67" s="16" t="s">
        <v>94</v>
      </c>
      <c r="AM67" s="17"/>
      <c r="AN67" s="17"/>
      <c r="AO67" s="17"/>
      <c r="AP67" s="17"/>
      <c r="AQ67" s="17"/>
      <c r="AR67" s="17"/>
      <c r="AS67" s="17"/>
      <c r="AT67" s="17"/>
      <c r="AU67" s="17"/>
      <c r="AV67" s="18"/>
      <c r="AW67" s="25">
        <v>18</v>
      </c>
      <c r="AX67" s="26"/>
      <c r="AY67" s="25">
        <v>20</v>
      </c>
      <c r="AZ67" s="26"/>
    </row>
  </sheetData>
  <mergeCells count="520">
    <mergeCell ref="B61:F61"/>
    <mergeCell ref="G61:J61"/>
    <mergeCell ref="K61:S61"/>
    <mergeCell ref="T61:V61"/>
    <mergeCell ref="W61:AG61"/>
    <mergeCell ref="AH61:AK61"/>
    <mergeCell ref="AL61:AV61"/>
    <mergeCell ref="AW61:AX61"/>
    <mergeCell ref="AY61:AZ61"/>
    <mergeCell ref="CK22:CU22"/>
    <mergeCell ref="BV23:CF23"/>
    <mergeCell ref="CG23:CH23"/>
    <mergeCell ref="CI23:CJ23"/>
    <mergeCell ref="CK23:CU23"/>
    <mergeCell ref="CK20:CU20"/>
    <mergeCell ref="BV21:CF21"/>
    <mergeCell ref="CG21:CH21"/>
    <mergeCell ref="CI21:CJ21"/>
    <mergeCell ref="CK21:CU21"/>
    <mergeCell ref="CI20:CJ20"/>
    <mergeCell ref="CG22:CH22"/>
    <mergeCell ref="CI22:CJ22"/>
    <mergeCell ref="AJ30:AK30"/>
    <mergeCell ref="AH30:AI30"/>
    <mergeCell ref="W30:AG30"/>
    <mergeCell ref="T30:V30"/>
    <mergeCell ref="K30:S30"/>
    <mergeCell ref="BV22:CF22"/>
    <mergeCell ref="AJ23:AK23"/>
    <mergeCell ref="AL23:AV23"/>
    <mergeCell ref="AW23:AX23"/>
    <mergeCell ref="AY23:AZ23"/>
    <mergeCell ref="AJ24:AK24"/>
    <mergeCell ref="AL24:AV24"/>
    <mergeCell ref="AW24:AX24"/>
    <mergeCell ref="AY24:AZ24"/>
    <mergeCell ref="AY25:AZ25"/>
    <mergeCell ref="AY26:AZ26"/>
    <mergeCell ref="AY29:AZ29"/>
    <mergeCell ref="CI17:CJ17"/>
    <mergeCell ref="CK17:CU17"/>
    <mergeCell ref="BV18:CF18"/>
    <mergeCell ref="CG18:CH18"/>
    <mergeCell ref="CI18:CJ18"/>
    <mergeCell ref="CK18:CU18"/>
    <mergeCell ref="BV19:CF19"/>
    <mergeCell ref="CG19:CH19"/>
    <mergeCell ref="CI19:CJ19"/>
    <mergeCell ref="CK19:CU19"/>
    <mergeCell ref="B13:F13"/>
    <mergeCell ref="G13:J13"/>
    <mergeCell ref="K13:S13"/>
    <mergeCell ref="B30:F30"/>
    <mergeCell ref="BV17:CF17"/>
    <mergeCell ref="CG17:CH17"/>
    <mergeCell ref="BV20:CF20"/>
    <mergeCell ref="CG20:CH20"/>
    <mergeCell ref="G11:J11"/>
    <mergeCell ref="K11:S11"/>
    <mergeCell ref="T11:V11"/>
    <mergeCell ref="W11:AG11"/>
    <mergeCell ref="AH11:AK11"/>
    <mergeCell ref="AW12:AX12"/>
    <mergeCell ref="AY12:AZ12"/>
    <mergeCell ref="G30:J30"/>
    <mergeCell ref="AH13:AI13"/>
    <mergeCell ref="AJ13:AK13"/>
    <mergeCell ref="AL13:AV13"/>
    <mergeCell ref="AW13:AX13"/>
    <mergeCell ref="AY13:AZ13"/>
    <mergeCell ref="AY30:AZ30"/>
    <mergeCell ref="AW30:AX30"/>
    <mergeCell ref="AL30:AV30"/>
    <mergeCell ref="T13:V13"/>
    <mergeCell ref="W13:AG13"/>
    <mergeCell ref="AC5:AM5"/>
    <mergeCell ref="AC6:AM6"/>
    <mergeCell ref="AC7:AM7"/>
    <mergeCell ref="AC8:AM8"/>
    <mergeCell ref="AC9:AM9"/>
    <mergeCell ref="AP5:AZ5"/>
    <mergeCell ref="AP6:AZ6"/>
    <mergeCell ref="AP7:AZ7"/>
    <mergeCell ref="AP8:AZ8"/>
    <mergeCell ref="P7:Z7"/>
    <mergeCell ref="P8:Z8"/>
    <mergeCell ref="P9:Z9"/>
    <mergeCell ref="A1:AZ2"/>
    <mergeCell ref="M3:AK3"/>
    <mergeCell ref="B4:M4"/>
    <mergeCell ref="O4:Z4"/>
    <mergeCell ref="AB4:AM4"/>
    <mergeCell ref="AO4:AZ4"/>
    <mergeCell ref="AL11:AV11"/>
    <mergeCell ref="AW11:AZ11"/>
    <mergeCell ref="B12:F12"/>
    <mergeCell ref="G12:J12"/>
    <mergeCell ref="K12:S12"/>
    <mergeCell ref="T12:V12"/>
    <mergeCell ref="W12:AG12"/>
    <mergeCell ref="AH12:AI12"/>
    <mergeCell ref="AJ12:AK12"/>
    <mergeCell ref="AL12:AV12"/>
    <mergeCell ref="B11:F11"/>
    <mergeCell ref="C5:M5"/>
    <mergeCell ref="C6:M6"/>
    <mergeCell ref="C7:M7"/>
    <mergeCell ref="C8:M8"/>
    <mergeCell ref="C9:M9"/>
    <mergeCell ref="P5:Z5"/>
    <mergeCell ref="P6:Z6"/>
    <mergeCell ref="AY14:AZ14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J15:AK15"/>
    <mergeCell ref="AL15:AV15"/>
    <mergeCell ref="AW15:AX15"/>
    <mergeCell ref="AY15:AZ15"/>
    <mergeCell ref="B16:F16"/>
    <mergeCell ref="G16:J16"/>
    <mergeCell ref="K16:S16"/>
    <mergeCell ref="T16:V16"/>
    <mergeCell ref="W16:AG16"/>
    <mergeCell ref="AH16:AI16"/>
    <mergeCell ref="B15:F15"/>
    <mergeCell ref="G15:J15"/>
    <mergeCell ref="K15:S15"/>
    <mergeCell ref="T15:V15"/>
    <mergeCell ref="W15:AG15"/>
    <mergeCell ref="AH15:AI15"/>
    <mergeCell ref="AJ16:AK16"/>
    <mergeCell ref="AL16:AV16"/>
    <mergeCell ref="AW16:AX16"/>
    <mergeCell ref="AY16:AZ16"/>
    <mergeCell ref="AY17:AZ17"/>
    <mergeCell ref="B18:F18"/>
    <mergeCell ref="G18:J18"/>
    <mergeCell ref="K18:S18"/>
    <mergeCell ref="T18:V18"/>
    <mergeCell ref="W18:AG18"/>
    <mergeCell ref="AH18:AI18"/>
    <mergeCell ref="AJ18:AK18"/>
    <mergeCell ref="AL18:AV18"/>
    <mergeCell ref="AW18:AX18"/>
    <mergeCell ref="AY18:AZ18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B19:F19"/>
    <mergeCell ref="G19:J19"/>
    <mergeCell ref="K19:S19"/>
    <mergeCell ref="T19:V19"/>
    <mergeCell ref="W19:AG19"/>
    <mergeCell ref="AH19:AK19"/>
    <mergeCell ref="AL19:AV19"/>
    <mergeCell ref="AW19:AZ19"/>
    <mergeCell ref="B20:F20"/>
    <mergeCell ref="G20:J20"/>
    <mergeCell ref="K20:S20"/>
    <mergeCell ref="T20:V20"/>
    <mergeCell ref="W20:AG20"/>
    <mergeCell ref="AH20:AI20"/>
    <mergeCell ref="AJ20:AK20"/>
    <mergeCell ref="AL20:AV20"/>
    <mergeCell ref="AW20:AX20"/>
    <mergeCell ref="AY20:AZ20"/>
    <mergeCell ref="AH21:AI21"/>
    <mergeCell ref="AJ21:AK21"/>
    <mergeCell ref="AL21:AV21"/>
    <mergeCell ref="AW21:AX21"/>
    <mergeCell ref="AY22:AZ22"/>
    <mergeCell ref="B22:F22"/>
    <mergeCell ref="G22:J22"/>
    <mergeCell ref="K22:S22"/>
    <mergeCell ref="T22:V22"/>
    <mergeCell ref="W22:AG22"/>
    <mergeCell ref="AH22:AI22"/>
    <mergeCell ref="AJ22:AK22"/>
    <mergeCell ref="AL22:AV22"/>
    <mergeCell ref="AW22:AX22"/>
    <mergeCell ref="AY21:AZ21"/>
    <mergeCell ref="B21:F21"/>
    <mergeCell ref="G21:J21"/>
    <mergeCell ref="K21:S21"/>
    <mergeCell ref="T21:V21"/>
    <mergeCell ref="W21:AG21"/>
    <mergeCell ref="B24:F24"/>
    <mergeCell ref="G24:J24"/>
    <mergeCell ref="K24:S24"/>
    <mergeCell ref="T24:V24"/>
    <mergeCell ref="W24:AG24"/>
    <mergeCell ref="AH24:AI24"/>
    <mergeCell ref="B23:F23"/>
    <mergeCell ref="G23:J23"/>
    <mergeCell ref="K23:S23"/>
    <mergeCell ref="T23:V23"/>
    <mergeCell ref="W23:AG23"/>
    <mergeCell ref="AH23:AI23"/>
    <mergeCell ref="B26:F26"/>
    <mergeCell ref="G26:J26"/>
    <mergeCell ref="K26:S26"/>
    <mergeCell ref="T26:V26"/>
    <mergeCell ref="W26:AG26"/>
    <mergeCell ref="AH26:AI26"/>
    <mergeCell ref="AJ26:AK26"/>
    <mergeCell ref="AL26:AV26"/>
    <mergeCell ref="AW26:AX26"/>
    <mergeCell ref="B25:F25"/>
    <mergeCell ref="G25:J25"/>
    <mergeCell ref="K25:S25"/>
    <mergeCell ref="T25:V25"/>
    <mergeCell ref="W25:AG25"/>
    <mergeCell ref="AH25:AI25"/>
    <mergeCell ref="AJ25:AK25"/>
    <mergeCell ref="AL25:AV25"/>
    <mergeCell ref="AW25:AX25"/>
    <mergeCell ref="B27:F27"/>
    <mergeCell ref="G27:J27"/>
    <mergeCell ref="K27:S27"/>
    <mergeCell ref="T27:V27"/>
    <mergeCell ref="W27:AG27"/>
    <mergeCell ref="AH27:AK27"/>
    <mergeCell ref="AL27:AV27"/>
    <mergeCell ref="AW27:AZ27"/>
    <mergeCell ref="B28:F28"/>
    <mergeCell ref="G28:J28"/>
    <mergeCell ref="K28:S28"/>
    <mergeCell ref="T28:V28"/>
    <mergeCell ref="W28:AG28"/>
    <mergeCell ref="AH28:AI28"/>
    <mergeCell ref="AJ28:AK28"/>
    <mergeCell ref="AL28:AV28"/>
    <mergeCell ref="AW28:AX28"/>
    <mergeCell ref="AY28:AZ28"/>
    <mergeCell ref="B29:F29"/>
    <mergeCell ref="G29:J29"/>
    <mergeCell ref="K29:S29"/>
    <mergeCell ref="T29:V29"/>
    <mergeCell ref="W29:AG29"/>
    <mergeCell ref="AH29:AI29"/>
    <mergeCell ref="AJ29:AK29"/>
    <mergeCell ref="AL29:AV29"/>
    <mergeCell ref="AW29:AX29"/>
    <mergeCell ref="AY31:AZ31"/>
    <mergeCell ref="B31:F31"/>
    <mergeCell ref="G31:J31"/>
    <mergeCell ref="K31:S31"/>
    <mergeCell ref="T31:V31"/>
    <mergeCell ref="W31:AG31"/>
    <mergeCell ref="AH31:AI31"/>
    <mergeCell ref="AJ31:AK31"/>
    <mergeCell ref="AL31:AV31"/>
    <mergeCell ref="AW31:AX31"/>
    <mergeCell ref="AJ32:AK32"/>
    <mergeCell ref="AL32:AV32"/>
    <mergeCell ref="AW32:AX32"/>
    <mergeCell ref="AY32:AZ32"/>
    <mergeCell ref="B33:F33"/>
    <mergeCell ref="G33:J33"/>
    <mergeCell ref="K33:S33"/>
    <mergeCell ref="T33:V33"/>
    <mergeCell ref="W33:AG33"/>
    <mergeCell ref="AH33:AI33"/>
    <mergeCell ref="B32:F32"/>
    <mergeCell ref="G32:J32"/>
    <mergeCell ref="K32:S32"/>
    <mergeCell ref="T32:V32"/>
    <mergeCell ref="W32:AG32"/>
    <mergeCell ref="AH32:AI32"/>
    <mergeCell ref="AJ33:AK33"/>
    <mergeCell ref="AL33:AV33"/>
    <mergeCell ref="AW33:AX33"/>
    <mergeCell ref="AY33:AZ33"/>
    <mergeCell ref="B35:F35"/>
    <mergeCell ref="G35:J35"/>
    <mergeCell ref="K35:S35"/>
    <mergeCell ref="T35:V35"/>
    <mergeCell ref="W35:AG35"/>
    <mergeCell ref="AH35:AK35"/>
    <mergeCell ref="AL35:AV35"/>
    <mergeCell ref="AW35:AZ35"/>
    <mergeCell ref="AY34:AZ34"/>
    <mergeCell ref="B34:F34"/>
    <mergeCell ref="G34:J34"/>
    <mergeCell ref="K34:S34"/>
    <mergeCell ref="T36:V36"/>
    <mergeCell ref="W36:AG36"/>
    <mergeCell ref="AH36:AI36"/>
    <mergeCell ref="AJ36:AK36"/>
    <mergeCell ref="AL36:AV36"/>
    <mergeCell ref="AW36:AX36"/>
    <mergeCell ref="T34:V34"/>
    <mergeCell ref="W34:AG34"/>
    <mergeCell ref="AH34:AI34"/>
    <mergeCell ref="AJ34:AK34"/>
    <mergeCell ref="AL34:AV34"/>
    <mergeCell ref="AW34:AX34"/>
    <mergeCell ref="AY36:AZ36"/>
    <mergeCell ref="AY37:AZ37"/>
    <mergeCell ref="B38:F38"/>
    <mergeCell ref="G38:J38"/>
    <mergeCell ref="K38:S38"/>
    <mergeCell ref="T38:V38"/>
    <mergeCell ref="W38:AG38"/>
    <mergeCell ref="AH38:AI38"/>
    <mergeCell ref="AJ38:AK38"/>
    <mergeCell ref="AL38:AV38"/>
    <mergeCell ref="AW38:AX38"/>
    <mergeCell ref="AY38:AZ38"/>
    <mergeCell ref="B37:F37"/>
    <mergeCell ref="G37:J37"/>
    <mergeCell ref="K37:S37"/>
    <mergeCell ref="T37:V37"/>
    <mergeCell ref="W37:AG37"/>
    <mergeCell ref="AH37:AI37"/>
    <mergeCell ref="AJ37:AK37"/>
    <mergeCell ref="AL37:AV37"/>
    <mergeCell ref="AW37:AX37"/>
    <mergeCell ref="B36:F36"/>
    <mergeCell ref="G36:J36"/>
    <mergeCell ref="K36:S36"/>
    <mergeCell ref="AY39:AZ39"/>
    <mergeCell ref="B39:F39"/>
    <mergeCell ref="G39:J39"/>
    <mergeCell ref="K39:S39"/>
    <mergeCell ref="T39:V39"/>
    <mergeCell ref="W39:AG39"/>
    <mergeCell ref="AH39:AI39"/>
    <mergeCell ref="AJ39:AK39"/>
    <mergeCell ref="AL39:AV39"/>
    <mergeCell ref="AW39:AX39"/>
    <mergeCell ref="AJ40:AK40"/>
    <mergeCell ref="AL40:AV40"/>
    <mergeCell ref="AW40:AX40"/>
    <mergeCell ref="AY40:AZ40"/>
    <mergeCell ref="B41:F41"/>
    <mergeCell ref="G41:J41"/>
    <mergeCell ref="K41:S41"/>
    <mergeCell ref="T41:V41"/>
    <mergeCell ref="W41:AG41"/>
    <mergeCell ref="AH41:AI41"/>
    <mergeCell ref="B40:F40"/>
    <mergeCell ref="G40:J40"/>
    <mergeCell ref="K40:S40"/>
    <mergeCell ref="T40:V40"/>
    <mergeCell ref="W40:AG40"/>
    <mergeCell ref="AH40:AI40"/>
    <mergeCell ref="AJ41:AK41"/>
    <mergeCell ref="AL41:AV41"/>
    <mergeCell ref="AW41:AX41"/>
    <mergeCell ref="AY41:AZ41"/>
    <mergeCell ref="B42:F42"/>
    <mergeCell ref="G42:J42"/>
    <mergeCell ref="K42:S42"/>
    <mergeCell ref="T42:V42"/>
    <mergeCell ref="W42:AG42"/>
    <mergeCell ref="AH42:AK42"/>
    <mergeCell ref="AL42:AV42"/>
    <mergeCell ref="AW42:AZ42"/>
    <mergeCell ref="B43:F43"/>
    <mergeCell ref="G43:J43"/>
    <mergeCell ref="K43:S43"/>
    <mergeCell ref="T43:V43"/>
    <mergeCell ref="W43:AG43"/>
    <mergeCell ref="AH43:AI43"/>
    <mergeCell ref="AJ43:AK43"/>
    <mergeCell ref="AL43:AV43"/>
    <mergeCell ref="AW43:AX43"/>
    <mergeCell ref="AY43:AZ43"/>
    <mergeCell ref="AY44:AZ44"/>
    <mergeCell ref="B44:F44"/>
    <mergeCell ref="G44:J44"/>
    <mergeCell ref="K44:S44"/>
    <mergeCell ref="T44:V44"/>
    <mergeCell ref="W44:AG44"/>
    <mergeCell ref="AH44:AI44"/>
    <mergeCell ref="AJ44:AK44"/>
    <mergeCell ref="AL44:AV44"/>
    <mergeCell ref="AW44:AX44"/>
    <mergeCell ref="AY45:AZ45"/>
    <mergeCell ref="B45:F45"/>
    <mergeCell ref="G45:J45"/>
    <mergeCell ref="K45:S45"/>
    <mergeCell ref="T45:V45"/>
    <mergeCell ref="W45:AG45"/>
    <mergeCell ref="AH45:AI45"/>
    <mergeCell ref="AJ45:AK45"/>
    <mergeCell ref="AL45:AV45"/>
    <mergeCell ref="AW45:AX45"/>
    <mergeCell ref="AJ46:AK46"/>
    <mergeCell ref="AL46:AV46"/>
    <mergeCell ref="AW46:AX46"/>
    <mergeCell ref="AY46:AZ46"/>
    <mergeCell ref="B47:F47"/>
    <mergeCell ref="G47:J47"/>
    <mergeCell ref="K47:S47"/>
    <mergeCell ref="T47:V47"/>
    <mergeCell ref="W47:AG47"/>
    <mergeCell ref="AH47:AI47"/>
    <mergeCell ref="B46:F46"/>
    <mergeCell ref="G46:J46"/>
    <mergeCell ref="K46:S46"/>
    <mergeCell ref="T46:V46"/>
    <mergeCell ref="W46:AG46"/>
    <mergeCell ref="AH46:AI46"/>
    <mergeCell ref="AJ47:AK47"/>
    <mergeCell ref="AL47:AV47"/>
    <mergeCell ref="AW47:AX47"/>
    <mergeCell ref="AY47:AZ47"/>
    <mergeCell ref="B48:AZ48"/>
    <mergeCell ref="G50:J50"/>
    <mergeCell ref="S50:V50"/>
    <mergeCell ref="AH50:AK50"/>
    <mergeCell ref="AS50:AV50"/>
    <mergeCell ref="G51:J51"/>
    <mergeCell ref="S51:V51"/>
    <mergeCell ref="AH51:AK51"/>
    <mergeCell ref="AS51:AV51"/>
    <mergeCell ref="B53:F53"/>
    <mergeCell ref="G53:J53"/>
    <mergeCell ref="K53:S53"/>
    <mergeCell ref="T53:V53"/>
    <mergeCell ref="W53:AG53"/>
    <mergeCell ref="AH53:AK53"/>
    <mergeCell ref="AL53:AV53"/>
    <mergeCell ref="AW53:AZ53"/>
    <mergeCell ref="B54:F54"/>
    <mergeCell ref="G54:J54"/>
    <mergeCell ref="K54:S54"/>
    <mergeCell ref="T54:V54"/>
    <mergeCell ref="W54:AG54"/>
    <mergeCell ref="AH54:AK54"/>
    <mergeCell ref="AL54:AV54"/>
    <mergeCell ref="AW54:AX54"/>
    <mergeCell ref="AY54:AZ54"/>
    <mergeCell ref="B55:F55"/>
    <mergeCell ref="G55:J55"/>
    <mergeCell ref="K55:S55"/>
    <mergeCell ref="T55:V55"/>
    <mergeCell ref="W55:AG55"/>
    <mergeCell ref="AH55:AK55"/>
    <mergeCell ref="AL55:AV55"/>
    <mergeCell ref="AW55:AX55"/>
    <mergeCell ref="AY55:AZ55"/>
    <mergeCell ref="AL56:AV56"/>
    <mergeCell ref="AW56:AX56"/>
    <mergeCell ref="AY56:AZ56"/>
    <mergeCell ref="B56:F56"/>
    <mergeCell ref="G56:J56"/>
    <mergeCell ref="K56:S56"/>
    <mergeCell ref="T56:V56"/>
    <mergeCell ref="W56:AG56"/>
    <mergeCell ref="AH56:AK56"/>
    <mergeCell ref="B58:AZ58"/>
    <mergeCell ref="B60:F60"/>
    <mergeCell ref="G60:J60"/>
    <mergeCell ref="K60:S60"/>
    <mergeCell ref="T60:V60"/>
    <mergeCell ref="W60:AG60"/>
    <mergeCell ref="AH60:AK60"/>
    <mergeCell ref="AL60:AV60"/>
    <mergeCell ref="AW60:AZ60"/>
    <mergeCell ref="B62:F62"/>
    <mergeCell ref="G62:J62"/>
    <mergeCell ref="K62:S62"/>
    <mergeCell ref="T62:V62"/>
    <mergeCell ref="W62:AG62"/>
    <mergeCell ref="AH62:AK62"/>
    <mergeCell ref="AL62:AV62"/>
    <mergeCell ref="AW62:AX62"/>
    <mergeCell ref="AY62:AZ62"/>
    <mergeCell ref="AL63:AV63"/>
    <mergeCell ref="AW63:AX63"/>
    <mergeCell ref="AY63:AZ63"/>
    <mergeCell ref="B65:F65"/>
    <mergeCell ref="G65:J65"/>
    <mergeCell ref="K65:S65"/>
    <mergeCell ref="T65:V65"/>
    <mergeCell ref="W65:AG65"/>
    <mergeCell ref="AH65:AK65"/>
    <mergeCell ref="AL65:AV65"/>
    <mergeCell ref="B63:F63"/>
    <mergeCell ref="G63:J63"/>
    <mergeCell ref="K63:S63"/>
    <mergeCell ref="T63:V63"/>
    <mergeCell ref="W63:AG63"/>
    <mergeCell ref="AH63:AK63"/>
    <mergeCell ref="AW65:AZ65"/>
    <mergeCell ref="D64:BB64"/>
    <mergeCell ref="B66:F66"/>
    <mergeCell ref="G66:J66"/>
    <mergeCell ref="K66:S66"/>
    <mergeCell ref="T66:V66"/>
    <mergeCell ref="W66:AG66"/>
    <mergeCell ref="AH66:AK66"/>
    <mergeCell ref="AL66:AV66"/>
    <mergeCell ref="AW66:AX66"/>
    <mergeCell ref="AY66:AZ66"/>
    <mergeCell ref="AL67:AV67"/>
    <mergeCell ref="AW67:AX67"/>
    <mergeCell ref="AY67:AZ67"/>
    <mergeCell ref="B67:F67"/>
    <mergeCell ref="G67:J67"/>
    <mergeCell ref="K67:S67"/>
    <mergeCell ref="T67:V67"/>
    <mergeCell ref="W67:AG67"/>
    <mergeCell ref="AH67:AK67"/>
  </mergeCells>
  <pageMargins left="0.16" right="0.11" top="0.26" bottom="0.16" header="0.3" footer="0.16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34"/>
  <sheetViews>
    <sheetView showGridLines="0" view="pageBreakPreview" topLeftCell="A19" zoomScale="110" zoomScaleSheetLayoutView="110" workbookViewId="0">
      <selection activeCell="T18" sqref="T18:V18"/>
    </sheetView>
  </sheetViews>
  <sheetFormatPr defaultRowHeight="15" x14ac:dyDescent="0.25"/>
  <cols>
    <col min="1" max="1" width="2" style="1" customWidth="1"/>
    <col min="2" max="21" width="2.28515625" style="1" customWidth="1"/>
    <col min="22" max="22" width="3" style="1" customWidth="1"/>
    <col min="23" max="53" width="2.28515625" style="1" customWidth="1"/>
    <col min="54" max="104" width="2" style="1" customWidth="1"/>
    <col min="105" max="16384" width="9.140625" style="1"/>
  </cols>
  <sheetData>
    <row r="1" spans="1:54" ht="20.25" customHeight="1" x14ac:dyDescent="0.25">
      <c r="A1" s="68" t="s">
        <v>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B1" s="2"/>
    </row>
    <row r="2" spans="1:54" ht="20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B2" s="3"/>
    </row>
    <row r="3" spans="1:54" ht="21" x14ac:dyDescent="0.35"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BB3" s="3"/>
    </row>
    <row r="4" spans="1:54" ht="15.75" x14ac:dyDescent="0.25">
      <c r="B4" s="12"/>
      <c r="C4" s="12"/>
      <c r="D4" s="12"/>
      <c r="E4" s="12"/>
      <c r="F4" s="12"/>
      <c r="G4" s="12"/>
      <c r="H4" s="69" t="s">
        <v>0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69" t="s">
        <v>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tr">
        <f>[1]KAYIT!C3</f>
        <v>Özl. Yeni Yol And.L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tr">
        <f>[1]KAYIT!C11</f>
        <v>Özl. Atayurt Fn.L.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tr">
        <f>[1]KAYIT!C4</f>
        <v>Beyhan-Rıfat Çıkılıoğlu And.L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tr">
        <f>[1]KAYIT!C12</f>
        <v>Esk. Anadolu İHL.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tr">
        <f>[1]KAYIT!C5</f>
        <v>MAT-FKB Özl. Gelişim Fn.L.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tr">
        <f>[1]KAYIT!C13</f>
        <v>Esk. Eğitimciler Sp. L.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tr">
        <f>[1]KAYIT!C6</f>
        <v>Borsa İstanbul Fn.L.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>
        <v>4</v>
      </c>
      <c r="AJ8" s="5" t="str">
        <f>[1]KAYIT!C14</f>
        <v>Özl.Esk.Org.Sny.Bl.MTAL</v>
      </c>
      <c r="AK8" s="6"/>
      <c r="AL8" s="6"/>
      <c r="AM8" s="6"/>
      <c r="AN8" s="6"/>
      <c r="AO8" s="6"/>
      <c r="AP8" s="6"/>
      <c r="AQ8" s="6"/>
      <c r="AR8" s="6"/>
      <c r="AS8" s="6"/>
      <c r="AT8" s="7"/>
      <c r="AU8" s="12"/>
      <c r="AV8" s="12"/>
      <c r="AW8" s="12"/>
      <c r="AX8" s="12"/>
      <c r="AY8" s="12"/>
      <c r="AZ8" s="12"/>
      <c r="BB8" s="3"/>
    </row>
    <row r="10" spans="1:54" ht="18" customHeight="1" x14ac:dyDescent="0.25">
      <c r="B10" s="66" t="s">
        <v>4</v>
      </c>
      <c r="C10" s="66"/>
      <c r="D10" s="66"/>
      <c r="E10" s="66"/>
      <c r="F10" s="66"/>
      <c r="G10" s="66" t="s">
        <v>5</v>
      </c>
      <c r="H10" s="66"/>
      <c r="I10" s="66"/>
      <c r="J10" s="66"/>
      <c r="K10" s="66" t="s">
        <v>6</v>
      </c>
      <c r="L10" s="66"/>
      <c r="M10" s="66"/>
      <c r="N10" s="66"/>
      <c r="O10" s="66"/>
      <c r="P10" s="66"/>
      <c r="Q10" s="66"/>
      <c r="R10" s="66"/>
      <c r="S10" s="66"/>
      <c r="T10" s="66" t="s">
        <v>7</v>
      </c>
      <c r="U10" s="66"/>
      <c r="V10" s="66"/>
      <c r="W10" s="66" t="s">
        <v>8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 t="s">
        <v>9</v>
      </c>
      <c r="AI10" s="66"/>
      <c r="AJ10" s="66"/>
      <c r="AK10" s="66"/>
      <c r="AL10" s="66" t="s">
        <v>8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 t="s">
        <v>10</v>
      </c>
      <c r="AX10" s="66"/>
      <c r="AY10" s="66"/>
      <c r="AZ10" s="66"/>
    </row>
    <row r="11" spans="1:54" ht="18" customHeight="1" x14ac:dyDescent="0.25">
      <c r="B11" s="39">
        <v>44571</v>
      </c>
      <c r="C11" s="38"/>
      <c r="D11" s="38"/>
      <c r="E11" s="38"/>
      <c r="F11" s="38"/>
      <c r="G11" s="38">
        <v>0.41666666666666669</v>
      </c>
      <c r="H11" s="38"/>
      <c r="I11" s="38"/>
      <c r="J11" s="38"/>
      <c r="K11" s="58" t="s">
        <v>31</v>
      </c>
      <c r="L11" s="58"/>
      <c r="M11" s="58"/>
      <c r="N11" s="58"/>
      <c r="O11" s="58"/>
      <c r="P11" s="58"/>
      <c r="Q11" s="58"/>
      <c r="R11" s="58"/>
      <c r="S11" s="58"/>
      <c r="T11" s="58" t="s">
        <v>55</v>
      </c>
      <c r="U11" s="58"/>
      <c r="V11" s="58"/>
      <c r="W11" s="59" t="str">
        <f>IF(ISERROR(VLOOKUP(AH11,[1]KAYIT!$A$2:$C$112,3,0)),"",(VLOOKUP(AH11,[1]KAYIT!$A$2:$C$112,3,0)))</f>
        <v>Özl. Yeni Yol And.L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60" t="s">
        <v>12</v>
      </c>
      <c r="AI11" s="62"/>
      <c r="AJ11" s="60" t="s">
        <v>13</v>
      </c>
      <c r="AK11" s="62"/>
      <c r="AL11" s="59" t="str">
        <f>IF(ISERROR(VLOOKUP(AJ11,[1]KAYIT!$A$2:$C$112,3,0)),"",(VLOOKUP(AJ11,[1]KAYIT!$A$2:$C$112,3,0)))</f>
        <v>Borsa İstanbul Fn.L.</v>
      </c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63"/>
      <c r="AX11" s="64"/>
      <c r="AY11" s="63"/>
      <c r="AZ11" s="64"/>
    </row>
    <row r="12" spans="1:54" ht="18" customHeight="1" x14ac:dyDescent="0.25">
      <c r="B12" s="39">
        <v>44571</v>
      </c>
      <c r="C12" s="38"/>
      <c r="D12" s="38"/>
      <c r="E12" s="38"/>
      <c r="F12" s="38"/>
      <c r="G12" s="38">
        <v>0.47916666666666669</v>
      </c>
      <c r="H12" s="38"/>
      <c r="I12" s="38"/>
      <c r="J12" s="38"/>
      <c r="K12" s="58" t="s">
        <v>31</v>
      </c>
      <c r="L12" s="58"/>
      <c r="M12" s="58"/>
      <c r="N12" s="58"/>
      <c r="O12" s="58"/>
      <c r="P12" s="58"/>
      <c r="Q12" s="58"/>
      <c r="R12" s="58"/>
      <c r="S12" s="58"/>
      <c r="T12" s="58" t="s">
        <v>55</v>
      </c>
      <c r="U12" s="58"/>
      <c r="V12" s="58"/>
      <c r="W12" s="59" t="str">
        <f>IF(ISERROR(VLOOKUP(AH12,[1]KAYIT!$A$2:$C$112,3,0)),"",(VLOOKUP(AH12,[1]KAYIT!$A$2:$C$112,3,0)))</f>
        <v>Beyhan-Rıfat Çıkılıoğlu And.L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60" t="s">
        <v>14</v>
      </c>
      <c r="AI12" s="62"/>
      <c r="AJ12" s="60" t="s">
        <v>15</v>
      </c>
      <c r="AK12" s="62"/>
      <c r="AL12" s="59" t="str">
        <f>IF(ISERROR(VLOOKUP(AJ12,[1]KAYIT!$A$2:$C$112,3,0)),"",(VLOOKUP(AJ12,[1]KAYIT!$A$2:$C$112,3,0)))</f>
        <v>MAT-FKB Özl. Gelişim Fn.L.</v>
      </c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63"/>
      <c r="AX12" s="64"/>
      <c r="AY12" s="63"/>
      <c r="AZ12" s="64"/>
    </row>
    <row r="13" spans="1:54" ht="18" customHeight="1" x14ac:dyDescent="0.25">
      <c r="B13" s="39">
        <v>44571</v>
      </c>
      <c r="C13" s="38"/>
      <c r="D13" s="38"/>
      <c r="E13" s="38"/>
      <c r="F13" s="38"/>
      <c r="G13" s="38">
        <v>0.54166666666666696</v>
      </c>
      <c r="H13" s="38"/>
      <c r="I13" s="38"/>
      <c r="J13" s="38"/>
      <c r="K13" s="58" t="s">
        <v>31</v>
      </c>
      <c r="L13" s="58"/>
      <c r="M13" s="58"/>
      <c r="N13" s="58"/>
      <c r="O13" s="58"/>
      <c r="P13" s="58"/>
      <c r="Q13" s="58"/>
      <c r="R13" s="58"/>
      <c r="S13" s="58"/>
      <c r="T13" s="58" t="s">
        <v>55</v>
      </c>
      <c r="U13" s="58"/>
      <c r="V13" s="58"/>
      <c r="W13" s="59" t="str">
        <f>IF(ISERROR(VLOOKUP(AH13,[1]KAYIT!$A$2:$C$112,3,0)),"",(VLOOKUP(AH13,[1]KAYIT!$A$2:$C$112,3,0)))</f>
        <v>Özl. Atayurt Fn.L.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 t="s">
        <v>16</v>
      </c>
      <c r="AI13" s="62"/>
      <c r="AJ13" s="60" t="s">
        <v>17</v>
      </c>
      <c r="AK13" s="62"/>
      <c r="AL13" s="59" t="str">
        <f>IF(ISERROR(VLOOKUP(AJ13,[1]KAYIT!$A$2:$C$112,3,0)),"",(VLOOKUP(AJ13,[1]KAYIT!$A$2:$C$112,3,0)))</f>
        <v>Özl.Esk.Org.Sny.Bl.MTAL</v>
      </c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63"/>
      <c r="AX13" s="64"/>
      <c r="AY13" s="63"/>
      <c r="AZ13" s="64"/>
    </row>
    <row r="14" spans="1:54" ht="18" customHeight="1" x14ac:dyDescent="0.25">
      <c r="B14" s="39">
        <v>44571</v>
      </c>
      <c r="C14" s="38"/>
      <c r="D14" s="38"/>
      <c r="E14" s="38"/>
      <c r="F14" s="38"/>
      <c r="G14" s="38">
        <v>0.60416666666666696</v>
      </c>
      <c r="H14" s="38"/>
      <c r="I14" s="38"/>
      <c r="J14" s="38"/>
      <c r="K14" s="58" t="s">
        <v>31</v>
      </c>
      <c r="L14" s="58"/>
      <c r="M14" s="58"/>
      <c r="N14" s="58"/>
      <c r="O14" s="58"/>
      <c r="P14" s="58"/>
      <c r="Q14" s="58"/>
      <c r="R14" s="58"/>
      <c r="S14" s="58"/>
      <c r="T14" s="58" t="s">
        <v>55</v>
      </c>
      <c r="U14" s="58"/>
      <c r="V14" s="58"/>
      <c r="W14" s="59" t="str">
        <f>IF(ISERROR(VLOOKUP(AH14,[1]KAYIT!$A$2:$C$112,3,0)),"",(VLOOKUP(AH14,[1]KAYIT!$A$2:$C$112,3,0)))</f>
        <v>Esk. Anadolu İHL.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60" t="s">
        <v>18</v>
      </c>
      <c r="AI14" s="62"/>
      <c r="AJ14" s="60" t="s">
        <v>19</v>
      </c>
      <c r="AK14" s="62"/>
      <c r="AL14" s="59" t="str">
        <f>IF(ISERROR(VLOOKUP(AJ14,[1]KAYIT!$A$2:$C$112,3,0)),"",(VLOOKUP(AJ14,[1]KAYIT!$A$2:$C$112,3,0)))</f>
        <v>Esk. Eğitimciler Sp. L.</v>
      </c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63"/>
      <c r="AX14" s="64"/>
      <c r="AY14" s="63"/>
      <c r="AZ14" s="64"/>
    </row>
    <row r="15" spans="1:54" ht="18" customHeight="1" x14ac:dyDescent="0.25">
      <c r="B15" s="66" t="s">
        <v>4</v>
      </c>
      <c r="C15" s="66"/>
      <c r="D15" s="66"/>
      <c r="E15" s="66"/>
      <c r="F15" s="66"/>
      <c r="G15" s="66" t="s">
        <v>5</v>
      </c>
      <c r="H15" s="66"/>
      <c r="I15" s="66"/>
      <c r="J15" s="66"/>
      <c r="K15" s="66" t="s">
        <v>6</v>
      </c>
      <c r="L15" s="66"/>
      <c r="M15" s="66"/>
      <c r="N15" s="66"/>
      <c r="O15" s="66"/>
      <c r="P15" s="66"/>
      <c r="Q15" s="66"/>
      <c r="R15" s="66"/>
      <c r="S15" s="66"/>
      <c r="T15" s="67" t="s">
        <v>7</v>
      </c>
      <c r="U15" s="67"/>
      <c r="V15" s="67"/>
      <c r="W15" s="66" t="s">
        <v>8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 t="s">
        <v>9</v>
      </c>
      <c r="AI15" s="66"/>
      <c r="AJ15" s="66"/>
      <c r="AK15" s="66"/>
      <c r="AL15" s="66" t="s">
        <v>8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 t="s">
        <v>10</v>
      </c>
      <c r="AX15" s="66"/>
      <c r="AY15" s="66"/>
      <c r="AZ15" s="66"/>
    </row>
    <row r="16" spans="1:54" ht="18" customHeight="1" x14ac:dyDescent="0.25">
      <c r="B16" s="39">
        <v>44573</v>
      </c>
      <c r="C16" s="38"/>
      <c r="D16" s="38"/>
      <c r="E16" s="38"/>
      <c r="F16" s="38"/>
      <c r="G16" s="38">
        <v>0.41666666666666669</v>
      </c>
      <c r="H16" s="38"/>
      <c r="I16" s="38"/>
      <c r="J16" s="38"/>
      <c r="K16" s="58" t="s">
        <v>31</v>
      </c>
      <c r="L16" s="58"/>
      <c r="M16" s="58"/>
      <c r="N16" s="58"/>
      <c r="O16" s="58"/>
      <c r="P16" s="58"/>
      <c r="Q16" s="58"/>
      <c r="R16" s="58"/>
      <c r="S16" s="58"/>
      <c r="T16" s="58" t="s">
        <v>55</v>
      </c>
      <c r="U16" s="58"/>
      <c r="V16" s="58"/>
      <c r="W16" s="59" t="str">
        <f>IF(ISERROR(VLOOKUP(AH16,[1]KAYIT!$A$2:$C$112,3,0)),"",(VLOOKUP(AH16,[1]KAYIT!$A$2:$C$112,3,0)))</f>
        <v>Özl. Yeni Yol And.L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 t="s">
        <v>12</v>
      </c>
      <c r="AI16" s="62"/>
      <c r="AJ16" s="60" t="s">
        <v>15</v>
      </c>
      <c r="AK16" s="62"/>
      <c r="AL16" s="59" t="str">
        <f>IF(ISERROR(VLOOKUP(AJ16,[1]KAYIT!$A$2:$C$112,3,0)),"",(VLOOKUP(AJ16,[1]KAYIT!$A$2:$C$112,3,0)))</f>
        <v>MAT-FKB Özl. Gelişim Fn.L.</v>
      </c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3"/>
      <c r="AX16" s="64"/>
      <c r="AY16" s="63"/>
      <c r="AZ16" s="64"/>
    </row>
    <row r="17" spans="2:52" ht="18" customHeight="1" x14ac:dyDescent="0.25">
      <c r="B17" s="39">
        <v>44573</v>
      </c>
      <c r="C17" s="38"/>
      <c r="D17" s="38"/>
      <c r="E17" s="38"/>
      <c r="F17" s="38"/>
      <c r="G17" s="38">
        <v>0.47916666666666669</v>
      </c>
      <c r="H17" s="38"/>
      <c r="I17" s="38"/>
      <c r="J17" s="38"/>
      <c r="K17" s="58" t="s">
        <v>31</v>
      </c>
      <c r="L17" s="58"/>
      <c r="M17" s="58"/>
      <c r="N17" s="58"/>
      <c r="O17" s="58"/>
      <c r="P17" s="58"/>
      <c r="Q17" s="58"/>
      <c r="R17" s="58"/>
      <c r="S17" s="58"/>
      <c r="T17" s="58" t="s">
        <v>55</v>
      </c>
      <c r="U17" s="58"/>
      <c r="V17" s="58"/>
      <c r="W17" s="59" t="str">
        <f>IF(ISERROR(VLOOKUP(AH17,[1]KAYIT!$A$2:$C$112,3,0)),"",(VLOOKUP(AH17,[1]KAYIT!$A$2:$C$112,3,0)))</f>
        <v>Borsa İstanbul Fn.L.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60" t="s">
        <v>13</v>
      </c>
      <c r="AI17" s="62"/>
      <c r="AJ17" s="60" t="s">
        <v>14</v>
      </c>
      <c r="AK17" s="62"/>
      <c r="AL17" s="59" t="str">
        <f>IF(ISERROR(VLOOKUP(AJ17,[1]KAYIT!$A$2:$C$112,3,0)),"",(VLOOKUP(AJ17,[1]KAYIT!$A$2:$C$112,3,0)))</f>
        <v>Beyhan-Rıfat Çıkılıoğlu And.L</v>
      </c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3"/>
      <c r="AX17" s="64"/>
      <c r="AY17" s="63"/>
      <c r="AZ17" s="64"/>
    </row>
    <row r="18" spans="2:52" ht="18" customHeight="1" x14ac:dyDescent="0.25">
      <c r="B18" s="39">
        <v>44573</v>
      </c>
      <c r="C18" s="38"/>
      <c r="D18" s="38"/>
      <c r="E18" s="38"/>
      <c r="F18" s="38"/>
      <c r="G18" s="38">
        <v>0.54166666666666696</v>
      </c>
      <c r="H18" s="38"/>
      <c r="I18" s="38"/>
      <c r="J18" s="38"/>
      <c r="K18" s="58" t="s">
        <v>31</v>
      </c>
      <c r="L18" s="58"/>
      <c r="M18" s="58"/>
      <c r="N18" s="58"/>
      <c r="O18" s="58"/>
      <c r="P18" s="58"/>
      <c r="Q18" s="58"/>
      <c r="R18" s="58"/>
      <c r="S18" s="58"/>
      <c r="T18" s="58" t="s">
        <v>55</v>
      </c>
      <c r="U18" s="58"/>
      <c r="V18" s="58"/>
      <c r="W18" s="59" t="str">
        <f>IF(ISERROR(VLOOKUP(AH18,[1]KAYIT!$A$2:$C$112,3,0)),"",(VLOOKUP(AH18,[1]KAYIT!$A$2:$C$112,3,0)))</f>
        <v>Özl. Atayurt Fn.L.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 t="s">
        <v>16</v>
      </c>
      <c r="AI18" s="62"/>
      <c r="AJ18" s="60" t="s">
        <v>19</v>
      </c>
      <c r="AK18" s="62"/>
      <c r="AL18" s="59" t="str">
        <f>IF(ISERROR(VLOOKUP(AJ18,[1]KAYIT!$A$2:$C$112,3,0)),"",(VLOOKUP(AJ18,[1]KAYIT!$A$2:$C$112,3,0)))</f>
        <v>Esk. Eğitimciler Sp. L.</v>
      </c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3"/>
      <c r="AX18" s="64"/>
      <c r="AY18" s="63"/>
      <c r="AZ18" s="64"/>
    </row>
    <row r="19" spans="2:52" ht="18" customHeight="1" x14ac:dyDescent="0.25">
      <c r="B19" s="39">
        <v>44573</v>
      </c>
      <c r="C19" s="38"/>
      <c r="D19" s="38"/>
      <c r="E19" s="38"/>
      <c r="F19" s="38"/>
      <c r="G19" s="38">
        <v>0.60416666666666696</v>
      </c>
      <c r="H19" s="38"/>
      <c r="I19" s="38"/>
      <c r="J19" s="38"/>
      <c r="K19" s="58" t="s">
        <v>31</v>
      </c>
      <c r="L19" s="58"/>
      <c r="M19" s="58"/>
      <c r="N19" s="58"/>
      <c r="O19" s="58"/>
      <c r="P19" s="58"/>
      <c r="Q19" s="58"/>
      <c r="R19" s="58"/>
      <c r="S19" s="58"/>
      <c r="T19" s="58" t="s">
        <v>55</v>
      </c>
      <c r="U19" s="58"/>
      <c r="V19" s="58"/>
      <c r="W19" s="59" t="str">
        <f>IF(ISERROR(VLOOKUP(AH19,[1]KAYIT!$A$2:$C$112,3,0)),"",(VLOOKUP(AH19,[1]KAYIT!$A$2:$C$112,3,0)))</f>
        <v>Özl.Esk.Org.Sny.Bl.MTAL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 t="s">
        <v>17</v>
      </c>
      <c r="AI19" s="62"/>
      <c r="AJ19" s="60" t="s">
        <v>18</v>
      </c>
      <c r="AK19" s="62"/>
      <c r="AL19" s="59" t="str">
        <f>IF(ISERROR(VLOOKUP(AJ19,[1]KAYIT!$A$2:$C$112,3,0)),"",(VLOOKUP(AJ19,[1]KAYIT!$A$2:$C$112,3,0)))</f>
        <v>Esk. Anadolu İHL.</v>
      </c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3"/>
      <c r="AX19" s="64"/>
      <c r="AY19" s="63"/>
      <c r="AZ19" s="64"/>
    </row>
    <row r="20" spans="2:52" ht="18" customHeight="1" x14ac:dyDescent="0.25">
      <c r="B20" s="66" t="s">
        <v>4</v>
      </c>
      <c r="C20" s="66"/>
      <c r="D20" s="66"/>
      <c r="E20" s="66"/>
      <c r="F20" s="66"/>
      <c r="G20" s="66" t="s">
        <v>5</v>
      </c>
      <c r="H20" s="66"/>
      <c r="I20" s="66"/>
      <c r="J20" s="66"/>
      <c r="K20" s="66" t="s">
        <v>6</v>
      </c>
      <c r="L20" s="66"/>
      <c r="M20" s="66"/>
      <c r="N20" s="66"/>
      <c r="O20" s="66"/>
      <c r="P20" s="66"/>
      <c r="Q20" s="66"/>
      <c r="R20" s="66"/>
      <c r="S20" s="66"/>
      <c r="T20" s="67" t="s">
        <v>7</v>
      </c>
      <c r="U20" s="67"/>
      <c r="V20" s="67"/>
      <c r="W20" s="66" t="s">
        <v>8</v>
      </c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 t="s">
        <v>9</v>
      </c>
      <c r="AI20" s="66"/>
      <c r="AJ20" s="66"/>
      <c r="AK20" s="66"/>
      <c r="AL20" s="66" t="s">
        <v>8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 t="s">
        <v>10</v>
      </c>
      <c r="AX20" s="66"/>
      <c r="AY20" s="66"/>
      <c r="AZ20" s="66"/>
    </row>
    <row r="21" spans="2:52" ht="18" customHeight="1" x14ac:dyDescent="0.25">
      <c r="B21" s="39">
        <v>44575</v>
      </c>
      <c r="C21" s="38"/>
      <c r="D21" s="38"/>
      <c r="E21" s="38"/>
      <c r="F21" s="38"/>
      <c r="G21" s="38">
        <v>0.41666666666666669</v>
      </c>
      <c r="H21" s="38"/>
      <c r="I21" s="38"/>
      <c r="J21" s="38"/>
      <c r="K21" s="58" t="s">
        <v>31</v>
      </c>
      <c r="L21" s="58"/>
      <c r="M21" s="58"/>
      <c r="N21" s="58"/>
      <c r="O21" s="58"/>
      <c r="P21" s="58"/>
      <c r="Q21" s="58"/>
      <c r="R21" s="58"/>
      <c r="S21" s="58"/>
      <c r="T21" s="58" t="s">
        <v>55</v>
      </c>
      <c r="U21" s="58"/>
      <c r="V21" s="58"/>
      <c r="W21" s="59" t="str">
        <f>IF(ISERROR(VLOOKUP(AH21,[1]KAYIT!$A$2:$C$112,3,0)),"",(VLOOKUP(AH21,[1]KAYIT!$A$2:$C$112,3,0)))</f>
        <v>Özl. Yeni Yol And.L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 t="s">
        <v>12</v>
      </c>
      <c r="AI21" s="62"/>
      <c r="AJ21" s="60" t="s">
        <v>14</v>
      </c>
      <c r="AK21" s="62"/>
      <c r="AL21" s="59" t="str">
        <f>IF(ISERROR(VLOOKUP(AJ21,[1]KAYIT!$A$2:$C$112,3,0)),"",(VLOOKUP(AJ21,[1]KAYIT!$A$2:$C$112,3,0)))</f>
        <v>Beyhan-Rıfat Çıkılıoğlu And.L</v>
      </c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63"/>
      <c r="AX21" s="64"/>
      <c r="AY21" s="63"/>
      <c r="AZ21" s="64"/>
    </row>
    <row r="22" spans="2:52" ht="18" customHeight="1" x14ac:dyDescent="0.25">
      <c r="B22" s="39">
        <v>44575</v>
      </c>
      <c r="C22" s="38"/>
      <c r="D22" s="38"/>
      <c r="E22" s="38"/>
      <c r="F22" s="38"/>
      <c r="G22" s="38">
        <v>0.47916666666666669</v>
      </c>
      <c r="H22" s="38"/>
      <c r="I22" s="38"/>
      <c r="J22" s="38"/>
      <c r="K22" s="58" t="s">
        <v>31</v>
      </c>
      <c r="L22" s="58"/>
      <c r="M22" s="58"/>
      <c r="N22" s="58"/>
      <c r="O22" s="58"/>
      <c r="P22" s="58"/>
      <c r="Q22" s="58"/>
      <c r="R22" s="58"/>
      <c r="S22" s="58"/>
      <c r="T22" s="58" t="s">
        <v>55</v>
      </c>
      <c r="U22" s="58"/>
      <c r="V22" s="58"/>
      <c r="W22" s="59" t="str">
        <f>IF(ISERROR(VLOOKUP(AH22,[1]KAYIT!$A$2:$C$112,3,0)),"",(VLOOKUP(AH22,[1]KAYIT!$A$2:$C$112,3,0)))</f>
        <v>MAT-FKB Özl. Gelişim Fn.L.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 t="s">
        <v>15</v>
      </c>
      <c r="AI22" s="62"/>
      <c r="AJ22" s="60" t="s">
        <v>13</v>
      </c>
      <c r="AK22" s="62"/>
      <c r="AL22" s="59" t="str">
        <f>IF(ISERROR(VLOOKUP(AJ22,[1]KAYIT!$A$2:$C$112,3,0)),"",(VLOOKUP(AJ22,[1]KAYIT!$A$2:$C$112,3,0)))</f>
        <v>Borsa İstanbul Fn.L.</v>
      </c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3"/>
      <c r="AX22" s="64"/>
      <c r="AY22" s="63"/>
      <c r="AZ22" s="64"/>
    </row>
    <row r="23" spans="2:52" ht="18" customHeight="1" x14ac:dyDescent="0.25">
      <c r="B23" s="39">
        <v>44575</v>
      </c>
      <c r="C23" s="38"/>
      <c r="D23" s="38"/>
      <c r="E23" s="38"/>
      <c r="F23" s="38"/>
      <c r="G23" s="38">
        <v>0.54166666666666696</v>
      </c>
      <c r="H23" s="38"/>
      <c r="I23" s="38"/>
      <c r="J23" s="38"/>
      <c r="K23" s="58" t="s">
        <v>31</v>
      </c>
      <c r="L23" s="58"/>
      <c r="M23" s="58"/>
      <c r="N23" s="58"/>
      <c r="O23" s="58"/>
      <c r="P23" s="58"/>
      <c r="Q23" s="58"/>
      <c r="R23" s="58"/>
      <c r="S23" s="58"/>
      <c r="T23" s="58" t="s">
        <v>55</v>
      </c>
      <c r="U23" s="58"/>
      <c r="V23" s="58"/>
      <c r="W23" s="59" t="str">
        <f>IF(ISERROR(VLOOKUP(AH23,[1]KAYIT!$A$2:$C$112,3,0)),"",(VLOOKUP(AH23,[1]KAYIT!$A$2:$C$112,3,0)))</f>
        <v>Özl. Atayurt Fn.L.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 t="s">
        <v>16</v>
      </c>
      <c r="AI23" s="62"/>
      <c r="AJ23" s="60" t="s">
        <v>18</v>
      </c>
      <c r="AK23" s="62"/>
      <c r="AL23" s="59" t="str">
        <f>IF(ISERROR(VLOOKUP(AJ23,[1]KAYIT!$A$2:$C$112,3,0)),"",(VLOOKUP(AJ23,[1]KAYIT!$A$2:$C$112,3,0)))</f>
        <v>Esk. Anadolu İHL.</v>
      </c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3"/>
      <c r="AX23" s="64"/>
      <c r="AY23" s="63"/>
      <c r="AZ23" s="64"/>
    </row>
    <row r="24" spans="2:52" ht="18" customHeight="1" x14ac:dyDescent="0.25">
      <c r="B24" s="39">
        <v>44575</v>
      </c>
      <c r="C24" s="38"/>
      <c r="D24" s="38"/>
      <c r="E24" s="38"/>
      <c r="F24" s="38"/>
      <c r="G24" s="38">
        <v>0.60416666666666696</v>
      </c>
      <c r="H24" s="38"/>
      <c r="I24" s="38"/>
      <c r="J24" s="38"/>
      <c r="K24" s="58" t="s">
        <v>31</v>
      </c>
      <c r="L24" s="58"/>
      <c r="M24" s="58"/>
      <c r="N24" s="58"/>
      <c r="O24" s="58"/>
      <c r="P24" s="58"/>
      <c r="Q24" s="58"/>
      <c r="R24" s="58"/>
      <c r="S24" s="58"/>
      <c r="T24" s="58" t="s">
        <v>55</v>
      </c>
      <c r="U24" s="58"/>
      <c r="V24" s="58"/>
      <c r="W24" s="59" t="str">
        <f>IF(ISERROR(VLOOKUP(AH24,[1]KAYIT!$A$2:$C$112,3,0)),"",(VLOOKUP(AH24,[1]KAYIT!$A$2:$C$112,3,0)))</f>
        <v>Esk. Eğitimciler Sp. L.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 t="s">
        <v>19</v>
      </c>
      <c r="AI24" s="62"/>
      <c r="AJ24" s="60" t="s">
        <v>17</v>
      </c>
      <c r="AK24" s="62"/>
      <c r="AL24" s="59" t="str">
        <f>IF(ISERROR(VLOOKUP(AJ24,[1]KAYIT!$A$2:$C$112,3,0)),"",(VLOOKUP(AJ24,[1]KAYIT!$A$2:$C$112,3,0)))</f>
        <v>Özl.Esk.Org.Sny.Bl.MTAL</v>
      </c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3"/>
      <c r="AX24" s="64"/>
      <c r="AY24" s="63"/>
      <c r="AZ24" s="64"/>
    </row>
    <row r="25" spans="2:52" ht="18" customHeight="1" x14ac:dyDescent="0.25">
      <c r="B25" s="66" t="s">
        <v>4</v>
      </c>
      <c r="C25" s="66"/>
      <c r="D25" s="66"/>
      <c r="E25" s="66"/>
      <c r="F25" s="66"/>
      <c r="G25" s="66" t="s">
        <v>5</v>
      </c>
      <c r="H25" s="66"/>
      <c r="I25" s="66"/>
      <c r="J25" s="66"/>
      <c r="K25" s="66" t="s">
        <v>6</v>
      </c>
      <c r="L25" s="66"/>
      <c r="M25" s="66"/>
      <c r="N25" s="66"/>
      <c r="O25" s="66"/>
      <c r="P25" s="66"/>
      <c r="Q25" s="66"/>
      <c r="R25" s="66"/>
      <c r="S25" s="66"/>
      <c r="T25" s="67" t="s">
        <v>7</v>
      </c>
      <c r="U25" s="67"/>
      <c r="V25" s="67"/>
      <c r="W25" s="66" t="s">
        <v>8</v>
      </c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 t="s">
        <v>9</v>
      </c>
      <c r="AI25" s="66"/>
      <c r="AJ25" s="66"/>
      <c r="AK25" s="66"/>
      <c r="AL25" s="66" t="s">
        <v>8</v>
      </c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 t="s">
        <v>10</v>
      </c>
      <c r="AX25" s="66"/>
      <c r="AY25" s="66"/>
      <c r="AZ25" s="66"/>
    </row>
    <row r="26" spans="2:52" ht="18" customHeight="1" x14ac:dyDescent="0.25">
      <c r="B26" s="39">
        <v>44578</v>
      </c>
      <c r="C26" s="38"/>
      <c r="D26" s="38"/>
      <c r="E26" s="38"/>
      <c r="F26" s="38"/>
      <c r="G26" s="38">
        <v>0.41666666666666669</v>
      </c>
      <c r="H26" s="38"/>
      <c r="I26" s="38"/>
      <c r="J26" s="38"/>
      <c r="K26" s="58" t="s">
        <v>31</v>
      </c>
      <c r="L26" s="58"/>
      <c r="M26" s="58"/>
      <c r="N26" s="58"/>
      <c r="O26" s="58"/>
      <c r="P26" s="58"/>
      <c r="Q26" s="58"/>
      <c r="R26" s="58"/>
      <c r="S26" s="58"/>
      <c r="T26" s="58" t="s">
        <v>55</v>
      </c>
      <c r="U26" s="58"/>
      <c r="V26" s="58"/>
      <c r="W26" s="59" t="s">
        <v>49</v>
      </c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 t="s">
        <v>12</v>
      </c>
      <c r="AI26" s="62"/>
      <c r="AJ26" s="60" t="s">
        <v>18</v>
      </c>
      <c r="AK26" s="62"/>
      <c r="AL26" s="59" t="s">
        <v>50</v>
      </c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3"/>
      <c r="AX26" s="64"/>
      <c r="AY26" s="63"/>
      <c r="AZ26" s="64"/>
    </row>
    <row r="27" spans="2:52" ht="18" customHeight="1" x14ac:dyDescent="0.25">
      <c r="B27" s="39">
        <v>44578</v>
      </c>
      <c r="C27" s="38"/>
      <c r="D27" s="38"/>
      <c r="E27" s="38"/>
      <c r="F27" s="38"/>
      <c r="G27" s="38">
        <v>0.47916666666666669</v>
      </c>
      <c r="H27" s="38"/>
      <c r="I27" s="38"/>
      <c r="J27" s="38"/>
      <c r="K27" s="58" t="s">
        <v>31</v>
      </c>
      <c r="L27" s="58"/>
      <c r="M27" s="58"/>
      <c r="N27" s="58"/>
      <c r="O27" s="58"/>
      <c r="P27" s="58"/>
      <c r="Q27" s="58"/>
      <c r="R27" s="58"/>
      <c r="S27" s="58"/>
      <c r="T27" s="58" t="s">
        <v>55</v>
      </c>
      <c r="U27" s="58"/>
      <c r="V27" s="58"/>
      <c r="W27" s="59" t="s">
        <v>51</v>
      </c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 t="s">
        <v>16</v>
      </c>
      <c r="AI27" s="62"/>
      <c r="AJ27" s="60" t="s">
        <v>14</v>
      </c>
      <c r="AK27" s="62"/>
      <c r="AL27" s="59" t="s">
        <v>52</v>
      </c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3"/>
      <c r="AX27" s="64"/>
      <c r="AY27" s="63"/>
      <c r="AZ27" s="64"/>
    </row>
    <row r="28" spans="2:52" ht="18" customHeight="1" x14ac:dyDescent="0.25">
      <c r="B28" s="66" t="s">
        <v>4</v>
      </c>
      <c r="C28" s="66"/>
      <c r="D28" s="66"/>
      <c r="E28" s="66"/>
      <c r="F28" s="66"/>
      <c r="G28" s="66" t="s">
        <v>5</v>
      </c>
      <c r="H28" s="66"/>
      <c r="I28" s="66"/>
      <c r="J28" s="66"/>
      <c r="K28" s="66" t="s">
        <v>6</v>
      </c>
      <c r="L28" s="66"/>
      <c r="M28" s="66"/>
      <c r="N28" s="66"/>
      <c r="O28" s="66"/>
      <c r="P28" s="66"/>
      <c r="Q28" s="66"/>
      <c r="R28" s="66"/>
      <c r="S28" s="66"/>
      <c r="T28" s="67" t="s">
        <v>7</v>
      </c>
      <c r="U28" s="67"/>
      <c r="V28" s="67"/>
      <c r="W28" s="66" t="s">
        <v>8</v>
      </c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 t="s">
        <v>9</v>
      </c>
      <c r="AI28" s="66"/>
      <c r="AJ28" s="66"/>
      <c r="AK28" s="66"/>
      <c r="AL28" s="66" t="s">
        <v>8</v>
      </c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 t="s">
        <v>10</v>
      </c>
      <c r="AX28" s="66"/>
      <c r="AY28" s="66"/>
      <c r="AZ28" s="66"/>
    </row>
    <row r="29" spans="2:52" ht="18" customHeight="1" x14ac:dyDescent="0.25">
      <c r="B29" s="39">
        <v>44580</v>
      </c>
      <c r="C29" s="38"/>
      <c r="D29" s="38"/>
      <c r="E29" s="38"/>
      <c r="F29" s="38"/>
      <c r="G29" s="38">
        <v>0.47916666666666669</v>
      </c>
      <c r="H29" s="38"/>
      <c r="I29" s="38"/>
      <c r="J29" s="38"/>
      <c r="K29" s="58" t="s">
        <v>31</v>
      </c>
      <c r="L29" s="58"/>
      <c r="M29" s="58"/>
      <c r="N29" s="58"/>
      <c r="O29" s="58"/>
      <c r="P29" s="58"/>
      <c r="Q29" s="58"/>
      <c r="R29" s="58"/>
      <c r="S29" s="58"/>
      <c r="T29" s="58" t="s">
        <v>55</v>
      </c>
      <c r="U29" s="58"/>
      <c r="V29" s="58"/>
      <c r="W29" s="59" t="str">
        <f>IF(ISERROR(VLOOKUP(AH29,[1]KAYIT!$A$2:$C$112,3,0)),"",(VLOOKUP(AH29,[1]KAYIT!$A$2:$C$112,3,0)))</f>
        <v/>
      </c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 t="s">
        <v>53</v>
      </c>
      <c r="AI29" s="61"/>
      <c r="AJ29" s="61"/>
      <c r="AK29" s="62"/>
      <c r="AL29" s="59" t="str">
        <f>IF(ISERROR(VLOOKUP(AJ29,[1]KAYIT!$A$2:$C$112,3,0)),"",(VLOOKUP(AJ29,[1]KAYIT!$A$2:$C$112,3,0)))</f>
        <v/>
      </c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63"/>
      <c r="AX29" s="64"/>
      <c r="AY29" s="63"/>
      <c r="AZ29" s="64"/>
    </row>
    <row r="30" spans="2:52" ht="18" customHeight="1" x14ac:dyDescent="0.25">
      <c r="B30" s="39">
        <v>44580</v>
      </c>
      <c r="C30" s="38"/>
      <c r="D30" s="38"/>
      <c r="E30" s="38"/>
      <c r="F30" s="38"/>
      <c r="G30" s="38">
        <v>0.54166666666666663</v>
      </c>
      <c r="H30" s="38"/>
      <c r="I30" s="38"/>
      <c r="J30" s="38"/>
      <c r="K30" s="58" t="s">
        <v>31</v>
      </c>
      <c r="L30" s="58"/>
      <c r="M30" s="58"/>
      <c r="N30" s="58"/>
      <c r="O30" s="58"/>
      <c r="P30" s="58"/>
      <c r="Q30" s="58"/>
      <c r="R30" s="58"/>
      <c r="S30" s="58"/>
      <c r="T30" s="58" t="s">
        <v>55</v>
      </c>
      <c r="U30" s="58"/>
      <c r="V30" s="58"/>
      <c r="W30" s="59" t="str">
        <f>IF(ISERROR(VLOOKUP(AH30,[1]KAYIT!$A$2:$C$112,3,0)),"",(VLOOKUP(AH30,[1]KAYIT!$A$2:$C$112,3,0)))</f>
        <v/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60" t="s">
        <v>46</v>
      </c>
      <c r="AI30" s="61"/>
      <c r="AJ30" s="61"/>
      <c r="AK30" s="62"/>
      <c r="AL30" s="59" t="str">
        <f>IF(ISERROR(VLOOKUP(AJ30,[1]KAYIT!$A$2:$C$112,3,0)),"",(VLOOKUP(AJ30,[1]KAYIT!$A$2:$C$112,3,0)))</f>
        <v/>
      </c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63"/>
      <c r="AX30" s="64"/>
      <c r="AY30" s="63"/>
      <c r="AZ30" s="64"/>
    </row>
    <row r="32" spans="2:52" ht="21" x14ac:dyDescent="0.35">
      <c r="Q32" s="65" t="s">
        <v>56</v>
      </c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</row>
    <row r="33" spans="2:52" x14ac:dyDescent="0.25">
      <c r="B33" s="66" t="s">
        <v>4</v>
      </c>
      <c r="C33" s="66"/>
      <c r="D33" s="66"/>
      <c r="E33" s="66"/>
      <c r="F33" s="66"/>
      <c r="G33" s="66" t="s">
        <v>5</v>
      </c>
      <c r="H33" s="66"/>
      <c r="I33" s="66"/>
      <c r="J33" s="66"/>
      <c r="K33" s="66" t="s">
        <v>6</v>
      </c>
      <c r="L33" s="66"/>
      <c r="M33" s="66"/>
      <c r="N33" s="66"/>
      <c r="O33" s="66"/>
      <c r="P33" s="66"/>
      <c r="Q33" s="66"/>
      <c r="R33" s="66"/>
      <c r="S33" s="66"/>
      <c r="T33" s="66" t="s">
        <v>7</v>
      </c>
      <c r="U33" s="66"/>
      <c r="V33" s="66"/>
      <c r="W33" s="66" t="s">
        <v>8</v>
      </c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 t="s">
        <v>9</v>
      </c>
      <c r="AI33" s="66"/>
      <c r="AJ33" s="66"/>
      <c r="AK33" s="66"/>
      <c r="AL33" s="66" t="s">
        <v>8</v>
      </c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 t="s">
        <v>10</v>
      </c>
      <c r="AX33" s="66"/>
      <c r="AY33" s="66"/>
      <c r="AZ33" s="66"/>
    </row>
    <row r="34" spans="2:52" x14ac:dyDescent="0.25">
      <c r="B34" s="39">
        <v>44580</v>
      </c>
      <c r="C34" s="38"/>
      <c r="D34" s="38"/>
      <c r="E34" s="38"/>
      <c r="F34" s="38"/>
      <c r="G34" s="38">
        <v>0.41666666666666669</v>
      </c>
      <c r="H34" s="38"/>
      <c r="I34" s="38"/>
      <c r="J34" s="38"/>
      <c r="K34" s="58" t="s">
        <v>31</v>
      </c>
      <c r="L34" s="58"/>
      <c r="M34" s="58"/>
      <c r="N34" s="58"/>
      <c r="O34" s="58"/>
      <c r="P34" s="58"/>
      <c r="Q34" s="58"/>
      <c r="R34" s="58"/>
      <c r="S34" s="58"/>
      <c r="T34" s="22" t="s">
        <v>57</v>
      </c>
      <c r="U34" s="22"/>
      <c r="V34" s="22"/>
      <c r="W34" s="59" t="s">
        <v>58</v>
      </c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60" t="s">
        <v>46</v>
      </c>
      <c r="AI34" s="61"/>
      <c r="AJ34" s="61"/>
      <c r="AK34" s="62"/>
      <c r="AL34" s="59" t="s">
        <v>47</v>
      </c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3"/>
      <c r="AX34" s="64"/>
      <c r="AY34" s="63"/>
      <c r="AZ34" s="64"/>
    </row>
  </sheetData>
  <mergeCells count="220">
    <mergeCell ref="A1:AZ2"/>
    <mergeCell ref="M3:AK3"/>
    <mergeCell ref="H4:S4"/>
    <mergeCell ref="AI4:AT4"/>
    <mergeCell ref="AH10:AK10"/>
    <mergeCell ref="AL10:AV10"/>
    <mergeCell ref="AW10:AZ10"/>
    <mergeCell ref="B11:F11"/>
    <mergeCell ref="G11:J11"/>
    <mergeCell ref="K11:S11"/>
    <mergeCell ref="T11:V11"/>
    <mergeCell ref="W11:AG11"/>
    <mergeCell ref="AH11:AI11"/>
    <mergeCell ref="AJ11:AK11"/>
    <mergeCell ref="B10:F10"/>
    <mergeCell ref="G10:J10"/>
    <mergeCell ref="K10:S10"/>
    <mergeCell ref="T10:V10"/>
    <mergeCell ref="W10:AG10"/>
    <mergeCell ref="AL11:AV11"/>
    <mergeCell ref="AW11:AX11"/>
    <mergeCell ref="AY11:AZ11"/>
    <mergeCell ref="AY12:AZ12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Y13:AZ13"/>
    <mergeCell ref="B12:F12"/>
    <mergeCell ref="G12:J12"/>
    <mergeCell ref="K12:S12"/>
    <mergeCell ref="T12:V12"/>
    <mergeCell ref="W12:AG12"/>
    <mergeCell ref="AH12:AI12"/>
    <mergeCell ref="AJ12:AK12"/>
    <mergeCell ref="AL12:AV12"/>
    <mergeCell ref="AW12:AX12"/>
    <mergeCell ref="AY14:AZ14"/>
    <mergeCell ref="B15:F15"/>
    <mergeCell ref="G15:J15"/>
    <mergeCell ref="K15:S15"/>
    <mergeCell ref="T15:V15"/>
    <mergeCell ref="W15:AG15"/>
    <mergeCell ref="AH15:AK15"/>
    <mergeCell ref="AL15:AV15"/>
    <mergeCell ref="AW15:AZ15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L18:AV18"/>
    <mergeCell ref="AW18:AX18"/>
    <mergeCell ref="AY16:AZ16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AY17:AZ17"/>
    <mergeCell ref="B16:F16"/>
    <mergeCell ref="G16:J16"/>
    <mergeCell ref="K16:S16"/>
    <mergeCell ref="T16:V16"/>
    <mergeCell ref="W16:AG16"/>
    <mergeCell ref="AH16:AI16"/>
    <mergeCell ref="AJ16:AK16"/>
    <mergeCell ref="AL16:AV16"/>
    <mergeCell ref="AW16:AX16"/>
    <mergeCell ref="AL20:AV20"/>
    <mergeCell ref="AW20:AZ20"/>
    <mergeCell ref="AJ21:AK21"/>
    <mergeCell ref="AL21:AV21"/>
    <mergeCell ref="AW21:AX21"/>
    <mergeCell ref="AY21:AZ21"/>
    <mergeCell ref="AY18:AZ18"/>
    <mergeCell ref="B19:F19"/>
    <mergeCell ref="G19:J19"/>
    <mergeCell ref="K19:S19"/>
    <mergeCell ref="T19:V19"/>
    <mergeCell ref="W19:AG19"/>
    <mergeCell ref="AH19:AI19"/>
    <mergeCell ref="AJ19:AK19"/>
    <mergeCell ref="AL19:AV19"/>
    <mergeCell ref="AW19:AX19"/>
    <mergeCell ref="AY19:AZ19"/>
    <mergeCell ref="B18:F18"/>
    <mergeCell ref="G18:J18"/>
    <mergeCell ref="K18:S18"/>
    <mergeCell ref="T18:V18"/>
    <mergeCell ref="W18:AG18"/>
    <mergeCell ref="AH18:AI18"/>
    <mergeCell ref="AJ18:AK18"/>
    <mergeCell ref="B21:F21"/>
    <mergeCell ref="G21:J21"/>
    <mergeCell ref="K21:S21"/>
    <mergeCell ref="T21:V21"/>
    <mergeCell ref="W21:AG21"/>
    <mergeCell ref="AH21:AI21"/>
    <mergeCell ref="B20:F20"/>
    <mergeCell ref="G20:J20"/>
    <mergeCell ref="K20:S20"/>
    <mergeCell ref="T20:V20"/>
    <mergeCell ref="W20:AG20"/>
    <mergeCell ref="AH20:AK20"/>
    <mergeCell ref="AJ22:AK22"/>
    <mergeCell ref="AL22:AV22"/>
    <mergeCell ref="AW22:AX22"/>
    <mergeCell ref="AY22:AZ22"/>
    <mergeCell ref="B23:F23"/>
    <mergeCell ref="G23:J23"/>
    <mergeCell ref="K23:S23"/>
    <mergeCell ref="T23:V23"/>
    <mergeCell ref="W23:AG23"/>
    <mergeCell ref="AH23:AI23"/>
    <mergeCell ref="AJ23:AK23"/>
    <mergeCell ref="AL23:AV23"/>
    <mergeCell ref="AW23:AX23"/>
    <mergeCell ref="AY23:AZ23"/>
    <mergeCell ref="B22:F22"/>
    <mergeCell ref="G22:J22"/>
    <mergeCell ref="K22:S22"/>
    <mergeCell ref="T22:V22"/>
    <mergeCell ref="W22:AG22"/>
    <mergeCell ref="AH22:AI22"/>
    <mergeCell ref="AW26:AX26"/>
    <mergeCell ref="AY24:AZ24"/>
    <mergeCell ref="B25:F25"/>
    <mergeCell ref="G25:J25"/>
    <mergeCell ref="K25:S25"/>
    <mergeCell ref="T25:V25"/>
    <mergeCell ref="W25:AG25"/>
    <mergeCell ref="AH25:AK25"/>
    <mergeCell ref="AL25:AV25"/>
    <mergeCell ref="AW25:AZ25"/>
    <mergeCell ref="B24:F24"/>
    <mergeCell ref="G24:J24"/>
    <mergeCell ref="K24:S24"/>
    <mergeCell ref="T24:V24"/>
    <mergeCell ref="W24:AG24"/>
    <mergeCell ref="AH24:AI24"/>
    <mergeCell ref="AJ24:AK24"/>
    <mergeCell ref="AL24:AV24"/>
    <mergeCell ref="AW24:AX24"/>
    <mergeCell ref="AL28:AV28"/>
    <mergeCell ref="AW28:AZ28"/>
    <mergeCell ref="AL29:AV29"/>
    <mergeCell ref="AW29:AX29"/>
    <mergeCell ref="AY29:AZ29"/>
    <mergeCell ref="AY26:AZ26"/>
    <mergeCell ref="B27:F27"/>
    <mergeCell ref="G27:J27"/>
    <mergeCell ref="K27:S27"/>
    <mergeCell ref="T27:V27"/>
    <mergeCell ref="W27:AG27"/>
    <mergeCell ref="AH27:AI27"/>
    <mergeCell ref="AJ27:AK27"/>
    <mergeCell ref="AL27:AV27"/>
    <mergeCell ref="AW27:AX27"/>
    <mergeCell ref="AY27:AZ27"/>
    <mergeCell ref="B26:F26"/>
    <mergeCell ref="G26:J26"/>
    <mergeCell ref="K26:S26"/>
    <mergeCell ref="T26:V26"/>
    <mergeCell ref="W26:AG26"/>
    <mergeCell ref="AH26:AI26"/>
    <mergeCell ref="AJ26:AK26"/>
    <mergeCell ref="AL26:AV26"/>
    <mergeCell ref="B29:F29"/>
    <mergeCell ref="G29:J29"/>
    <mergeCell ref="K29:S29"/>
    <mergeCell ref="T29:V29"/>
    <mergeCell ref="W29:AG29"/>
    <mergeCell ref="AH29:AK29"/>
    <mergeCell ref="B28:F28"/>
    <mergeCell ref="G28:J28"/>
    <mergeCell ref="K28:S28"/>
    <mergeCell ref="T28:V28"/>
    <mergeCell ref="W28:AG28"/>
    <mergeCell ref="AH28:AK28"/>
    <mergeCell ref="AW30:AX30"/>
    <mergeCell ref="AY30:AZ30"/>
    <mergeCell ref="Q32:AQ32"/>
    <mergeCell ref="B33:F33"/>
    <mergeCell ref="G33:J33"/>
    <mergeCell ref="K33:S33"/>
    <mergeCell ref="T33:V33"/>
    <mergeCell ref="W33:AG33"/>
    <mergeCell ref="AH33:AK33"/>
    <mergeCell ref="AL33:AV33"/>
    <mergeCell ref="AW33:AZ33"/>
    <mergeCell ref="B30:F30"/>
    <mergeCell ref="G30:J30"/>
    <mergeCell ref="K30:S30"/>
    <mergeCell ref="T30:V30"/>
    <mergeCell ref="W30:AG30"/>
    <mergeCell ref="AH30:AK30"/>
    <mergeCell ref="AL30:AV30"/>
    <mergeCell ref="B34:F34"/>
    <mergeCell ref="G34:J34"/>
    <mergeCell ref="K34:S34"/>
    <mergeCell ref="T34:V34"/>
    <mergeCell ref="W34:AG34"/>
    <mergeCell ref="AH34:AK34"/>
    <mergeCell ref="AL34:AV34"/>
    <mergeCell ref="AW34:AX34"/>
    <mergeCell ref="AY34:AZ34"/>
  </mergeCells>
  <pageMargins left="0.23622047244094491" right="0.11811023622047245" top="0.74803149606299213" bottom="0.74803149606299213" header="0.31496062992125984" footer="0.31496062992125984"/>
  <pageSetup paperSize="9" scale="84" orientation="portrait" r:id="rId1"/>
  <colBreaks count="1" manualBreakCount="1"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7"/>
  <sheetViews>
    <sheetView showGridLines="0" view="pageBreakPreview" topLeftCell="A13" zoomScaleSheetLayoutView="100" workbookViewId="0">
      <selection activeCell="BI13" sqref="BI13"/>
    </sheetView>
  </sheetViews>
  <sheetFormatPr defaultRowHeight="15" x14ac:dyDescent="0.25"/>
  <cols>
    <col min="1" max="1" width="2" style="1" customWidth="1"/>
    <col min="2" max="53" width="2.28515625" style="1" customWidth="1"/>
    <col min="54" max="104" width="2" style="1" customWidth="1"/>
    <col min="105" max="16384" width="9.140625" style="1"/>
  </cols>
  <sheetData>
    <row r="1" spans="1:54" ht="20.25" customHeight="1" x14ac:dyDescent="0.25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B1" s="2"/>
    </row>
    <row r="2" spans="1:54" ht="20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B2" s="3"/>
    </row>
    <row r="3" spans="1:54" ht="21" x14ac:dyDescent="0.35"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BB3" s="3"/>
    </row>
    <row r="4" spans="1:54" ht="15.75" x14ac:dyDescent="0.25">
      <c r="B4" s="12"/>
      <c r="C4" s="12"/>
      <c r="D4" s="12"/>
      <c r="E4" s="12"/>
      <c r="F4" s="12"/>
      <c r="G4" s="12"/>
      <c r="H4" s="69" t="s">
        <v>0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69" t="s">
        <v>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">
        <v>61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">
        <v>62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">
        <v>63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">
        <v>64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">
        <v>65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">
        <v>66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">
        <v>67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 t="s">
        <v>48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B8" s="3"/>
    </row>
    <row r="10" spans="1:54" ht="21" customHeight="1" x14ac:dyDescent="0.25">
      <c r="B10" s="66" t="s">
        <v>4</v>
      </c>
      <c r="C10" s="66"/>
      <c r="D10" s="66"/>
      <c r="E10" s="66"/>
      <c r="F10" s="66"/>
      <c r="G10" s="66" t="s">
        <v>5</v>
      </c>
      <c r="H10" s="66"/>
      <c r="I10" s="66"/>
      <c r="J10" s="66"/>
      <c r="K10" s="66" t="s">
        <v>6</v>
      </c>
      <c r="L10" s="66"/>
      <c r="M10" s="66"/>
      <c r="N10" s="66"/>
      <c r="O10" s="66"/>
      <c r="P10" s="66"/>
      <c r="Q10" s="66"/>
      <c r="R10" s="66"/>
      <c r="S10" s="66"/>
      <c r="T10" s="66" t="s">
        <v>7</v>
      </c>
      <c r="U10" s="66"/>
      <c r="V10" s="66"/>
      <c r="W10" s="66" t="s">
        <v>8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 t="s">
        <v>9</v>
      </c>
      <c r="AI10" s="66"/>
      <c r="AJ10" s="66"/>
      <c r="AK10" s="66"/>
      <c r="AL10" s="66" t="s">
        <v>8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 t="s">
        <v>10</v>
      </c>
      <c r="AX10" s="66"/>
      <c r="AY10" s="66"/>
      <c r="AZ10" s="66"/>
    </row>
    <row r="11" spans="1:54" ht="21" customHeight="1" x14ac:dyDescent="0.25">
      <c r="B11" s="39">
        <v>44624</v>
      </c>
      <c r="C11" s="38"/>
      <c r="D11" s="38"/>
      <c r="E11" s="38"/>
      <c r="F11" s="38"/>
      <c r="G11" s="38">
        <v>0.41666666666666669</v>
      </c>
      <c r="H11" s="38"/>
      <c r="I11" s="38"/>
      <c r="J11" s="38"/>
      <c r="K11" s="58" t="s">
        <v>31</v>
      </c>
      <c r="L11" s="58"/>
      <c r="M11" s="58"/>
      <c r="N11" s="58"/>
      <c r="O11" s="58"/>
      <c r="P11" s="58"/>
      <c r="Q11" s="58"/>
      <c r="R11" s="58"/>
      <c r="S11" s="58"/>
      <c r="T11" s="22" t="s">
        <v>60</v>
      </c>
      <c r="U11" s="22"/>
      <c r="V11" s="22"/>
      <c r="W11" s="59" t="s">
        <v>61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60" t="s">
        <v>12</v>
      </c>
      <c r="AI11" s="62"/>
      <c r="AJ11" s="60" t="s">
        <v>13</v>
      </c>
      <c r="AK11" s="62"/>
      <c r="AL11" s="59" t="s">
        <v>67</v>
      </c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63"/>
      <c r="AX11" s="64"/>
      <c r="AY11" s="63"/>
      <c r="AZ11" s="64"/>
    </row>
    <row r="12" spans="1:54" ht="21" customHeight="1" x14ac:dyDescent="0.25">
      <c r="B12" s="39">
        <v>44624</v>
      </c>
      <c r="C12" s="38"/>
      <c r="D12" s="38"/>
      <c r="E12" s="38"/>
      <c r="F12" s="38"/>
      <c r="G12" s="38">
        <v>0.46875</v>
      </c>
      <c r="H12" s="38"/>
      <c r="I12" s="38"/>
      <c r="J12" s="38"/>
      <c r="K12" s="58" t="s">
        <v>31</v>
      </c>
      <c r="L12" s="58"/>
      <c r="M12" s="58"/>
      <c r="N12" s="58"/>
      <c r="O12" s="58"/>
      <c r="P12" s="58"/>
      <c r="Q12" s="58"/>
      <c r="R12" s="58"/>
      <c r="S12" s="58"/>
      <c r="T12" s="22" t="s">
        <v>60</v>
      </c>
      <c r="U12" s="22"/>
      <c r="V12" s="22"/>
      <c r="W12" s="59" t="s">
        <v>63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60" t="s">
        <v>14</v>
      </c>
      <c r="AI12" s="62"/>
      <c r="AJ12" s="60" t="s">
        <v>15</v>
      </c>
      <c r="AK12" s="62"/>
      <c r="AL12" s="59" t="s">
        <v>65</v>
      </c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63"/>
      <c r="AX12" s="64"/>
      <c r="AY12" s="63"/>
      <c r="AZ12" s="64"/>
    </row>
    <row r="13" spans="1:54" ht="21" customHeight="1" x14ac:dyDescent="0.25">
      <c r="B13" s="39">
        <v>44624</v>
      </c>
      <c r="C13" s="38"/>
      <c r="D13" s="38"/>
      <c r="E13" s="38"/>
      <c r="F13" s="38"/>
      <c r="G13" s="38">
        <v>0.52083333333333337</v>
      </c>
      <c r="H13" s="38"/>
      <c r="I13" s="38"/>
      <c r="J13" s="38"/>
      <c r="K13" s="58" t="s">
        <v>31</v>
      </c>
      <c r="L13" s="58"/>
      <c r="M13" s="58"/>
      <c r="N13" s="58"/>
      <c r="O13" s="58"/>
      <c r="P13" s="58"/>
      <c r="Q13" s="58"/>
      <c r="R13" s="58"/>
      <c r="S13" s="58"/>
      <c r="T13" s="22" t="s">
        <v>60</v>
      </c>
      <c r="U13" s="22"/>
      <c r="V13" s="22"/>
      <c r="W13" s="59" t="s">
        <v>62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 t="s">
        <v>16</v>
      </c>
      <c r="AI13" s="62"/>
      <c r="AJ13" s="60" t="s">
        <v>18</v>
      </c>
      <c r="AK13" s="62"/>
      <c r="AL13" s="59" t="s">
        <v>64</v>
      </c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63"/>
      <c r="AX13" s="64"/>
      <c r="AY13" s="63"/>
      <c r="AZ13" s="64"/>
    </row>
    <row r="14" spans="1:54" ht="21" customHeight="1" x14ac:dyDescent="0.25">
      <c r="B14" s="66" t="s">
        <v>4</v>
      </c>
      <c r="C14" s="66"/>
      <c r="D14" s="66"/>
      <c r="E14" s="66"/>
      <c r="F14" s="66"/>
      <c r="G14" s="66" t="s">
        <v>5</v>
      </c>
      <c r="H14" s="66"/>
      <c r="I14" s="66"/>
      <c r="J14" s="66"/>
      <c r="K14" s="66" t="s">
        <v>6</v>
      </c>
      <c r="L14" s="66"/>
      <c r="M14" s="66"/>
      <c r="N14" s="66"/>
      <c r="O14" s="66"/>
      <c r="P14" s="66"/>
      <c r="Q14" s="66"/>
      <c r="R14" s="66"/>
      <c r="S14" s="66"/>
      <c r="T14" s="66" t="s">
        <v>7</v>
      </c>
      <c r="U14" s="66"/>
      <c r="V14" s="66"/>
      <c r="W14" s="66" t="s">
        <v>8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 t="s">
        <v>9</v>
      </c>
      <c r="AI14" s="66"/>
      <c r="AJ14" s="66"/>
      <c r="AK14" s="66"/>
      <c r="AL14" s="66" t="s">
        <v>8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 t="s">
        <v>10</v>
      </c>
      <c r="AX14" s="66"/>
      <c r="AY14" s="66"/>
      <c r="AZ14" s="66"/>
    </row>
    <row r="15" spans="1:54" ht="21" customHeight="1" x14ac:dyDescent="0.25">
      <c r="B15" s="39">
        <v>44627</v>
      </c>
      <c r="C15" s="38"/>
      <c r="D15" s="38"/>
      <c r="E15" s="38"/>
      <c r="F15" s="38"/>
      <c r="G15" s="38">
        <v>0.52083333333333337</v>
      </c>
      <c r="H15" s="38"/>
      <c r="I15" s="38"/>
      <c r="J15" s="38"/>
      <c r="K15" s="58" t="s">
        <v>31</v>
      </c>
      <c r="L15" s="58"/>
      <c r="M15" s="58"/>
      <c r="N15" s="58"/>
      <c r="O15" s="58"/>
      <c r="P15" s="58"/>
      <c r="Q15" s="58"/>
      <c r="R15" s="58"/>
      <c r="S15" s="58"/>
      <c r="T15" s="22" t="s">
        <v>60</v>
      </c>
      <c r="U15" s="22"/>
      <c r="V15" s="22"/>
      <c r="W15" s="59" t="s">
        <v>61</v>
      </c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60" t="s">
        <v>12</v>
      </c>
      <c r="AI15" s="62"/>
      <c r="AJ15" s="60" t="s">
        <v>15</v>
      </c>
      <c r="AK15" s="62"/>
      <c r="AL15" s="59" t="s">
        <v>65</v>
      </c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63"/>
      <c r="AX15" s="64"/>
      <c r="AY15" s="63"/>
      <c r="AZ15" s="64"/>
    </row>
    <row r="16" spans="1:54" ht="21" customHeight="1" x14ac:dyDescent="0.25">
      <c r="B16" s="39">
        <v>44627</v>
      </c>
      <c r="C16" s="38"/>
      <c r="D16" s="38"/>
      <c r="E16" s="38"/>
      <c r="F16" s="38"/>
      <c r="G16" s="38">
        <v>0.57291666666666663</v>
      </c>
      <c r="H16" s="38"/>
      <c r="I16" s="38"/>
      <c r="J16" s="38"/>
      <c r="K16" s="58" t="s">
        <v>31</v>
      </c>
      <c r="L16" s="58"/>
      <c r="M16" s="58"/>
      <c r="N16" s="58"/>
      <c r="O16" s="58"/>
      <c r="P16" s="58"/>
      <c r="Q16" s="58"/>
      <c r="R16" s="58"/>
      <c r="S16" s="58"/>
      <c r="T16" s="22" t="s">
        <v>60</v>
      </c>
      <c r="U16" s="22"/>
      <c r="V16" s="22"/>
      <c r="W16" s="59" t="s">
        <v>67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 t="s">
        <v>13</v>
      </c>
      <c r="AI16" s="62"/>
      <c r="AJ16" s="60" t="s">
        <v>14</v>
      </c>
      <c r="AK16" s="62"/>
      <c r="AL16" s="59" t="s">
        <v>63</v>
      </c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3"/>
      <c r="AX16" s="64"/>
      <c r="AY16" s="63"/>
      <c r="AZ16" s="64"/>
    </row>
    <row r="17" spans="2:52" ht="21" customHeight="1" x14ac:dyDescent="0.25">
      <c r="B17" s="39">
        <v>44627</v>
      </c>
      <c r="C17" s="38"/>
      <c r="D17" s="38"/>
      <c r="E17" s="38"/>
      <c r="F17" s="38"/>
      <c r="G17" s="38">
        <v>0.625</v>
      </c>
      <c r="H17" s="38"/>
      <c r="I17" s="38"/>
      <c r="J17" s="38"/>
      <c r="K17" s="58" t="s">
        <v>31</v>
      </c>
      <c r="L17" s="58"/>
      <c r="M17" s="58"/>
      <c r="N17" s="58"/>
      <c r="O17" s="58"/>
      <c r="P17" s="58"/>
      <c r="Q17" s="58"/>
      <c r="R17" s="58"/>
      <c r="S17" s="58"/>
      <c r="T17" s="22" t="s">
        <v>60</v>
      </c>
      <c r="U17" s="22"/>
      <c r="V17" s="22"/>
      <c r="W17" s="59" t="s">
        <v>66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60" t="s">
        <v>19</v>
      </c>
      <c r="AI17" s="62"/>
      <c r="AJ17" s="60" t="s">
        <v>16</v>
      </c>
      <c r="AK17" s="62"/>
      <c r="AL17" s="59" t="s">
        <v>62</v>
      </c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3"/>
      <c r="AX17" s="64"/>
      <c r="AY17" s="63"/>
      <c r="AZ17" s="64"/>
    </row>
    <row r="18" spans="2:52" ht="21" customHeight="1" x14ac:dyDescent="0.25">
      <c r="B18" s="66" t="s">
        <v>4</v>
      </c>
      <c r="C18" s="66"/>
      <c r="D18" s="66"/>
      <c r="E18" s="66"/>
      <c r="F18" s="66"/>
      <c r="G18" s="66" t="s">
        <v>5</v>
      </c>
      <c r="H18" s="66"/>
      <c r="I18" s="66"/>
      <c r="J18" s="66"/>
      <c r="K18" s="66" t="s">
        <v>6</v>
      </c>
      <c r="L18" s="66"/>
      <c r="M18" s="66"/>
      <c r="N18" s="66"/>
      <c r="O18" s="66"/>
      <c r="P18" s="66"/>
      <c r="Q18" s="66"/>
      <c r="R18" s="66"/>
      <c r="S18" s="66"/>
      <c r="T18" s="66" t="s">
        <v>7</v>
      </c>
      <c r="U18" s="66"/>
      <c r="V18" s="66"/>
      <c r="W18" s="66" t="s">
        <v>8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 t="s">
        <v>9</v>
      </c>
      <c r="AI18" s="66"/>
      <c r="AJ18" s="66"/>
      <c r="AK18" s="66"/>
      <c r="AL18" s="66" t="s">
        <v>8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 t="s">
        <v>10</v>
      </c>
      <c r="AX18" s="66"/>
      <c r="AY18" s="66"/>
      <c r="AZ18" s="66"/>
    </row>
    <row r="19" spans="2:52" ht="21" customHeight="1" x14ac:dyDescent="0.25">
      <c r="B19" s="39">
        <v>44629</v>
      </c>
      <c r="C19" s="38"/>
      <c r="D19" s="38"/>
      <c r="E19" s="38"/>
      <c r="F19" s="38"/>
      <c r="G19" s="38">
        <v>0.41666666666666669</v>
      </c>
      <c r="H19" s="38"/>
      <c r="I19" s="38"/>
      <c r="J19" s="38"/>
      <c r="K19" s="58" t="s">
        <v>31</v>
      </c>
      <c r="L19" s="58"/>
      <c r="M19" s="58"/>
      <c r="N19" s="58"/>
      <c r="O19" s="58"/>
      <c r="P19" s="58"/>
      <c r="Q19" s="58"/>
      <c r="R19" s="58"/>
      <c r="S19" s="58"/>
      <c r="T19" s="22" t="s">
        <v>60</v>
      </c>
      <c r="U19" s="22"/>
      <c r="V19" s="22"/>
      <c r="W19" s="59" t="s">
        <v>61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 t="s">
        <v>12</v>
      </c>
      <c r="AI19" s="62"/>
      <c r="AJ19" s="60" t="s">
        <v>14</v>
      </c>
      <c r="AK19" s="62"/>
      <c r="AL19" s="59" t="s">
        <v>63</v>
      </c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3"/>
      <c r="AX19" s="64"/>
      <c r="AY19" s="63"/>
      <c r="AZ19" s="64"/>
    </row>
    <row r="20" spans="2:52" ht="21" customHeight="1" x14ac:dyDescent="0.25">
      <c r="B20" s="39">
        <v>44629</v>
      </c>
      <c r="C20" s="38"/>
      <c r="D20" s="38"/>
      <c r="E20" s="38"/>
      <c r="F20" s="38"/>
      <c r="G20" s="38">
        <v>0.46875</v>
      </c>
      <c r="H20" s="38"/>
      <c r="I20" s="38"/>
      <c r="J20" s="38"/>
      <c r="K20" s="58" t="s">
        <v>31</v>
      </c>
      <c r="L20" s="58"/>
      <c r="M20" s="58"/>
      <c r="N20" s="58"/>
      <c r="O20" s="58"/>
      <c r="P20" s="58"/>
      <c r="Q20" s="58"/>
      <c r="R20" s="58"/>
      <c r="S20" s="58"/>
      <c r="T20" s="22" t="s">
        <v>60</v>
      </c>
      <c r="U20" s="22"/>
      <c r="V20" s="22"/>
      <c r="W20" s="59" t="s">
        <v>65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60" t="s">
        <v>15</v>
      </c>
      <c r="AI20" s="62"/>
      <c r="AJ20" s="60" t="s">
        <v>13</v>
      </c>
      <c r="AK20" s="62"/>
      <c r="AL20" s="59" t="s">
        <v>67</v>
      </c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63"/>
      <c r="AX20" s="64"/>
      <c r="AY20" s="63"/>
      <c r="AZ20" s="64"/>
    </row>
    <row r="21" spans="2:52" ht="21" customHeight="1" x14ac:dyDescent="0.25">
      <c r="B21" s="39">
        <v>44629</v>
      </c>
      <c r="C21" s="38"/>
      <c r="D21" s="38"/>
      <c r="E21" s="38"/>
      <c r="F21" s="38"/>
      <c r="G21" s="38">
        <v>0.52083333333333337</v>
      </c>
      <c r="H21" s="38"/>
      <c r="I21" s="38"/>
      <c r="J21" s="38"/>
      <c r="K21" s="58" t="s">
        <v>31</v>
      </c>
      <c r="L21" s="58"/>
      <c r="M21" s="58"/>
      <c r="N21" s="58"/>
      <c r="O21" s="58"/>
      <c r="P21" s="58"/>
      <c r="Q21" s="58"/>
      <c r="R21" s="58"/>
      <c r="S21" s="58"/>
      <c r="T21" s="22" t="s">
        <v>60</v>
      </c>
      <c r="U21" s="22"/>
      <c r="V21" s="22"/>
      <c r="W21" s="59" t="s">
        <v>64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 t="s">
        <v>18</v>
      </c>
      <c r="AI21" s="62"/>
      <c r="AJ21" s="60" t="s">
        <v>19</v>
      </c>
      <c r="AK21" s="62"/>
      <c r="AL21" s="59" t="s">
        <v>66</v>
      </c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63"/>
      <c r="AX21" s="64"/>
      <c r="AY21" s="63"/>
      <c r="AZ21" s="64"/>
    </row>
    <row r="22" spans="2:52" ht="21" customHeight="1" x14ac:dyDescent="0.25">
      <c r="B22" s="66" t="s">
        <v>4</v>
      </c>
      <c r="C22" s="66"/>
      <c r="D22" s="66"/>
      <c r="E22" s="66"/>
      <c r="F22" s="66"/>
      <c r="G22" s="66" t="s">
        <v>5</v>
      </c>
      <c r="H22" s="66"/>
      <c r="I22" s="66"/>
      <c r="J22" s="66"/>
      <c r="K22" s="66" t="s">
        <v>6</v>
      </c>
      <c r="L22" s="66"/>
      <c r="M22" s="66"/>
      <c r="N22" s="66"/>
      <c r="O22" s="66"/>
      <c r="P22" s="66"/>
      <c r="Q22" s="66"/>
      <c r="R22" s="66"/>
      <c r="S22" s="66"/>
      <c r="T22" s="66" t="s">
        <v>7</v>
      </c>
      <c r="U22" s="66"/>
      <c r="V22" s="66"/>
      <c r="W22" s="66" t="s">
        <v>8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 t="s">
        <v>9</v>
      </c>
      <c r="AI22" s="66"/>
      <c r="AJ22" s="66"/>
      <c r="AK22" s="66"/>
      <c r="AL22" s="66" t="s">
        <v>8</v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 t="s">
        <v>10</v>
      </c>
      <c r="AX22" s="66"/>
      <c r="AY22" s="66"/>
      <c r="AZ22" s="66"/>
    </row>
    <row r="23" spans="2:52" ht="21" customHeight="1" x14ac:dyDescent="0.25">
      <c r="B23" s="39">
        <v>44631</v>
      </c>
      <c r="C23" s="38"/>
      <c r="D23" s="38"/>
      <c r="E23" s="38"/>
      <c r="F23" s="38"/>
      <c r="G23" s="38">
        <v>0.52083333333333337</v>
      </c>
      <c r="H23" s="38"/>
      <c r="I23" s="38"/>
      <c r="J23" s="38"/>
      <c r="K23" s="58" t="s">
        <v>31</v>
      </c>
      <c r="L23" s="58"/>
      <c r="M23" s="58"/>
      <c r="N23" s="58"/>
      <c r="O23" s="58"/>
      <c r="P23" s="58"/>
      <c r="Q23" s="58"/>
      <c r="R23" s="58"/>
      <c r="S23" s="58"/>
      <c r="T23" s="22" t="s">
        <v>60</v>
      </c>
      <c r="U23" s="22"/>
      <c r="V23" s="22"/>
      <c r="W23" s="59" t="s">
        <v>49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 t="s">
        <v>12</v>
      </c>
      <c r="AI23" s="62"/>
      <c r="AJ23" s="60" t="s">
        <v>18</v>
      </c>
      <c r="AK23" s="62"/>
      <c r="AL23" s="59" t="s">
        <v>50</v>
      </c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3"/>
      <c r="AX23" s="64"/>
      <c r="AY23" s="63"/>
      <c r="AZ23" s="64"/>
    </row>
    <row r="24" spans="2:52" ht="21" customHeight="1" x14ac:dyDescent="0.25">
      <c r="B24" s="39">
        <v>44631</v>
      </c>
      <c r="C24" s="38"/>
      <c r="D24" s="38"/>
      <c r="E24" s="38"/>
      <c r="F24" s="38"/>
      <c r="G24" s="38">
        <v>0.57291666666666663</v>
      </c>
      <c r="H24" s="38"/>
      <c r="I24" s="38"/>
      <c r="J24" s="38"/>
      <c r="K24" s="58" t="s">
        <v>31</v>
      </c>
      <c r="L24" s="58"/>
      <c r="M24" s="58"/>
      <c r="N24" s="58"/>
      <c r="O24" s="58"/>
      <c r="P24" s="58"/>
      <c r="Q24" s="58"/>
      <c r="R24" s="58"/>
      <c r="S24" s="58"/>
      <c r="T24" s="22" t="s">
        <v>60</v>
      </c>
      <c r="U24" s="22"/>
      <c r="V24" s="22"/>
      <c r="W24" s="59" t="s">
        <v>51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 t="s">
        <v>16</v>
      </c>
      <c r="AI24" s="62"/>
      <c r="AJ24" s="60" t="s">
        <v>14</v>
      </c>
      <c r="AK24" s="62"/>
      <c r="AL24" s="59" t="s">
        <v>52</v>
      </c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3"/>
      <c r="AX24" s="64"/>
      <c r="AY24" s="63"/>
      <c r="AZ24" s="64"/>
    </row>
    <row r="25" spans="2:52" ht="21" customHeight="1" x14ac:dyDescent="0.25">
      <c r="B25" s="66" t="s">
        <v>4</v>
      </c>
      <c r="C25" s="66"/>
      <c r="D25" s="66"/>
      <c r="E25" s="66"/>
      <c r="F25" s="66"/>
      <c r="G25" s="66" t="s">
        <v>5</v>
      </c>
      <c r="H25" s="66"/>
      <c r="I25" s="66"/>
      <c r="J25" s="66"/>
      <c r="K25" s="66" t="s">
        <v>6</v>
      </c>
      <c r="L25" s="66"/>
      <c r="M25" s="66"/>
      <c r="N25" s="66"/>
      <c r="O25" s="66"/>
      <c r="P25" s="66"/>
      <c r="Q25" s="66"/>
      <c r="R25" s="66"/>
      <c r="S25" s="66"/>
      <c r="T25" s="66" t="s">
        <v>7</v>
      </c>
      <c r="U25" s="66"/>
      <c r="V25" s="66"/>
      <c r="W25" s="66" t="s">
        <v>8</v>
      </c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 t="s">
        <v>9</v>
      </c>
      <c r="AI25" s="66"/>
      <c r="AJ25" s="66"/>
      <c r="AK25" s="66"/>
      <c r="AL25" s="66" t="s">
        <v>8</v>
      </c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 t="s">
        <v>10</v>
      </c>
      <c r="AX25" s="66"/>
      <c r="AY25" s="66"/>
      <c r="AZ25" s="66"/>
    </row>
    <row r="26" spans="2:52" ht="21" customHeight="1" x14ac:dyDescent="0.25">
      <c r="B26" s="39">
        <v>44634</v>
      </c>
      <c r="C26" s="38"/>
      <c r="D26" s="38"/>
      <c r="E26" s="38"/>
      <c r="F26" s="38"/>
      <c r="G26" s="38">
        <v>0.52083333333333337</v>
      </c>
      <c r="H26" s="38"/>
      <c r="I26" s="38"/>
      <c r="J26" s="38"/>
      <c r="K26" s="58" t="s">
        <v>31</v>
      </c>
      <c r="L26" s="58"/>
      <c r="M26" s="58"/>
      <c r="N26" s="58"/>
      <c r="O26" s="58"/>
      <c r="P26" s="58"/>
      <c r="Q26" s="58"/>
      <c r="R26" s="58"/>
      <c r="S26" s="58"/>
      <c r="T26" s="22" t="s">
        <v>60</v>
      </c>
      <c r="U26" s="22"/>
      <c r="V26" s="22"/>
      <c r="W26" s="59" t="s">
        <v>48</v>
      </c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 t="s">
        <v>53</v>
      </c>
      <c r="AI26" s="61"/>
      <c r="AJ26" s="61"/>
      <c r="AK26" s="62"/>
      <c r="AL26" s="59" t="s">
        <v>48</v>
      </c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3"/>
      <c r="AX26" s="64"/>
      <c r="AY26" s="63"/>
      <c r="AZ26" s="64"/>
    </row>
    <row r="27" spans="2:52" ht="21" customHeight="1" x14ac:dyDescent="0.25">
      <c r="B27" s="39">
        <v>44634</v>
      </c>
      <c r="C27" s="38"/>
      <c r="D27" s="38"/>
      <c r="E27" s="38"/>
      <c r="F27" s="38"/>
      <c r="G27" s="38">
        <v>0.57291666666666663</v>
      </c>
      <c r="H27" s="38"/>
      <c r="I27" s="38"/>
      <c r="J27" s="38"/>
      <c r="K27" s="58" t="s">
        <v>31</v>
      </c>
      <c r="L27" s="58"/>
      <c r="M27" s="58"/>
      <c r="N27" s="58"/>
      <c r="O27" s="58"/>
      <c r="P27" s="58"/>
      <c r="Q27" s="58"/>
      <c r="R27" s="58"/>
      <c r="S27" s="58"/>
      <c r="T27" s="22" t="s">
        <v>60</v>
      </c>
      <c r="U27" s="22"/>
      <c r="V27" s="22"/>
      <c r="W27" s="59" t="s">
        <v>48</v>
      </c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 t="s">
        <v>46</v>
      </c>
      <c r="AI27" s="61"/>
      <c r="AJ27" s="61"/>
      <c r="AK27" s="62"/>
      <c r="AL27" s="59" t="s">
        <v>48</v>
      </c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3"/>
      <c r="AX27" s="64"/>
      <c r="AY27" s="63"/>
      <c r="AZ27" s="64"/>
    </row>
  </sheetData>
  <mergeCells count="172">
    <mergeCell ref="AW27:AX27"/>
    <mergeCell ref="AY27:AZ27"/>
    <mergeCell ref="AL26:AV26"/>
    <mergeCell ref="AW26:AX26"/>
    <mergeCell ref="AY26:AZ26"/>
    <mergeCell ref="B27:F27"/>
    <mergeCell ref="G27:J27"/>
    <mergeCell ref="K27:S27"/>
    <mergeCell ref="T27:V27"/>
    <mergeCell ref="W27:AG27"/>
    <mergeCell ref="AH27:AK27"/>
    <mergeCell ref="AL27:AV27"/>
    <mergeCell ref="B26:F26"/>
    <mergeCell ref="G26:J26"/>
    <mergeCell ref="K26:S26"/>
    <mergeCell ref="T26:V26"/>
    <mergeCell ref="W26:AG26"/>
    <mergeCell ref="AH26:AK26"/>
    <mergeCell ref="AY24:AZ24"/>
    <mergeCell ref="B25:F25"/>
    <mergeCell ref="G25:J25"/>
    <mergeCell ref="K25:S25"/>
    <mergeCell ref="T25:V25"/>
    <mergeCell ref="W25:AG25"/>
    <mergeCell ref="AH25:AK25"/>
    <mergeCell ref="AL25:AV25"/>
    <mergeCell ref="AW25:AZ25"/>
    <mergeCell ref="B24:F24"/>
    <mergeCell ref="G24:J24"/>
    <mergeCell ref="K24:S24"/>
    <mergeCell ref="T24:V24"/>
    <mergeCell ref="W24:AG24"/>
    <mergeCell ref="AH24:AI24"/>
    <mergeCell ref="AJ24:AK24"/>
    <mergeCell ref="AL24:AV24"/>
    <mergeCell ref="AW24:AX24"/>
    <mergeCell ref="B22:F22"/>
    <mergeCell ref="G22:J22"/>
    <mergeCell ref="K22:S22"/>
    <mergeCell ref="T22:V22"/>
    <mergeCell ref="W22:AG22"/>
    <mergeCell ref="AH22:AK22"/>
    <mergeCell ref="AL22:AV22"/>
    <mergeCell ref="AW22:AZ22"/>
    <mergeCell ref="B23:F23"/>
    <mergeCell ref="G23:J23"/>
    <mergeCell ref="K23:S23"/>
    <mergeCell ref="T23:V23"/>
    <mergeCell ref="W23:AG23"/>
    <mergeCell ref="AH23:AI23"/>
    <mergeCell ref="AJ23:AK23"/>
    <mergeCell ref="AL23:AV23"/>
    <mergeCell ref="AW23:AX23"/>
    <mergeCell ref="AY23:AZ23"/>
    <mergeCell ref="AJ20:AK20"/>
    <mergeCell ref="AL20:AV20"/>
    <mergeCell ref="AW20:AX20"/>
    <mergeCell ref="AY20:AZ20"/>
    <mergeCell ref="B21:F21"/>
    <mergeCell ref="G21:J21"/>
    <mergeCell ref="K21:S21"/>
    <mergeCell ref="T21:V21"/>
    <mergeCell ref="W21:AG21"/>
    <mergeCell ref="AH21:AI21"/>
    <mergeCell ref="AJ21:AK21"/>
    <mergeCell ref="AL21:AV21"/>
    <mergeCell ref="AW21:AX21"/>
    <mergeCell ref="AY21:AZ21"/>
    <mergeCell ref="B20:F20"/>
    <mergeCell ref="G20:J20"/>
    <mergeCell ref="K20:S20"/>
    <mergeCell ref="T20:V20"/>
    <mergeCell ref="W20:AG20"/>
    <mergeCell ref="AH20:AI20"/>
    <mergeCell ref="B19:F19"/>
    <mergeCell ref="G19:J19"/>
    <mergeCell ref="K19:S19"/>
    <mergeCell ref="T19:V19"/>
    <mergeCell ref="W19:AG19"/>
    <mergeCell ref="AH19:AI19"/>
    <mergeCell ref="B18:F18"/>
    <mergeCell ref="G18:J18"/>
    <mergeCell ref="K18:S18"/>
    <mergeCell ref="T18:V18"/>
    <mergeCell ref="W18:AG18"/>
    <mergeCell ref="AH18:AK18"/>
    <mergeCell ref="AL18:AV18"/>
    <mergeCell ref="AW18:AZ18"/>
    <mergeCell ref="AJ19:AK19"/>
    <mergeCell ref="AL19:AV19"/>
    <mergeCell ref="AW19:AX19"/>
    <mergeCell ref="AY19:AZ19"/>
    <mergeCell ref="AY16:AZ16"/>
    <mergeCell ref="B17:F17"/>
    <mergeCell ref="G17:J17"/>
    <mergeCell ref="K17:S17"/>
    <mergeCell ref="T17:V17"/>
    <mergeCell ref="W17:AG17"/>
    <mergeCell ref="AH17:AI17"/>
    <mergeCell ref="AJ17:AK17"/>
    <mergeCell ref="AL17:AV17"/>
    <mergeCell ref="AW17:AX17"/>
    <mergeCell ref="AY17:AZ17"/>
    <mergeCell ref="B16:F16"/>
    <mergeCell ref="G16:J16"/>
    <mergeCell ref="K16:S16"/>
    <mergeCell ref="T16:V16"/>
    <mergeCell ref="W16:AG16"/>
    <mergeCell ref="AH16:AI16"/>
    <mergeCell ref="AJ16:AK16"/>
    <mergeCell ref="AL16:AV16"/>
    <mergeCell ref="AW16:AX16"/>
    <mergeCell ref="B14:F14"/>
    <mergeCell ref="G14:J14"/>
    <mergeCell ref="K14:S14"/>
    <mergeCell ref="T14:V14"/>
    <mergeCell ref="W14:AG14"/>
    <mergeCell ref="AH14:AK14"/>
    <mergeCell ref="AL14:AV14"/>
    <mergeCell ref="AW14:AZ14"/>
    <mergeCell ref="B15:F15"/>
    <mergeCell ref="G15:J15"/>
    <mergeCell ref="K15:S15"/>
    <mergeCell ref="T15:V15"/>
    <mergeCell ref="W15:AG15"/>
    <mergeCell ref="AH15:AI15"/>
    <mergeCell ref="AJ15:AK15"/>
    <mergeCell ref="AL15:AV15"/>
    <mergeCell ref="AW15:AX15"/>
    <mergeCell ref="AY15:AZ15"/>
    <mergeCell ref="AY12:AZ12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Y13:AZ13"/>
    <mergeCell ref="B12:F12"/>
    <mergeCell ref="G12:J12"/>
    <mergeCell ref="K12:S12"/>
    <mergeCell ref="T12:V12"/>
    <mergeCell ref="W12:AG12"/>
    <mergeCell ref="AH12:AI12"/>
    <mergeCell ref="AJ12:AK12"/>
    <mergeCell ref="AL12:AV12"/>
    <mergeCell ref="AW12:AX12"/>
    <mergeCell ref="A1:AZ2"/>
    <mergeCell ref="M3:AK3"/>
    <mergeCell ref="H4:S4"/>
    <mergeCell ref="AI4:AT4"/>
    <mergeCell ref="AH10:AK10"/>
    <mergeCell ref="AL10:AV10"/>
    <mergeCell ref="AW10:AZ10"/>
    <mergeCell ref="B11:F11"/>
    <mergeCell ref="G11:J11"/>
    <mergeCell ref="K11:S11"/>
    <mergeCell ref="T11:V11"/>
    <mergeCell ref="W11:AG11"/>
    <mergeCell ref="AH11:AI11"/>
    <mergeCell ref="AJ11:AK11"/>
    <mergeCell ref="B10:F10"/>
    <mergeCell ref="G10:J10"/>
    <mergeCell ref="K10:S10"/>
    <mergeCell ref="T10:V10"/>
    <mergeCell ref="W10:AG10"/>
    <mergeCell ref="AL11:AV11"/>
    <mergeCell ref="AW11:AX11"/>
    <mergeCell ref="AY11:AZ11"/>
  </mergeCells>
  <pageMargins left="0.15748031496062992" right="0.11811023622047245" top="0.31496062992125984" bottom="0.27559055118110237" header="0.31496062992125984" footer="0.31496062992125984"/>
  <pageSetup paperSize="9" scale="85" orientation="portrait" r:id="rId1"/>
  <colBreaks count="1" manualBreakCount="1"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5"/>
  <sheetViews>
    <sheetView showGridLines="0" view="pageBreakPreview" topLeftCell="A13" zoomScaleSheetLayoutView="100" workbookViewId="0">
      <selection activeCell="T18" sqref="T18:V18"/>
    </sheetView>
  </sheetViews>
  <sheetFormatPr defaultRowHeight="15" x14ac:dyDescent="0.25"/>
  <cols>
    <col min="1" max="1" width="2" style="1" customWidth="1"/>
    <col min="2" max="21" width="2.28515625" style="1" customWidth="1"/>
    <col min="22" max="22" width="3" style="1" customWidth="1"/>
    <col min="23" max="53" width="2.28515625" style="1" customWidth="1"/>
    <col min="54" max="97" width="2" style="1" customWidth="1"/>
    <col min="98" max="16384" width="9.140625" style="1"/>
  </cols>
  <sheetData>
    <row r="1" spans="1:54" ht="20.25" customHeight="1" x14ac:dyDescent="0.25">
      <c r="A1" s="68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B1" s="2"/>
    </row>
    <row r="2" spans="1:54" ht="20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B2" s="3"/>
    </row>
    <row r="3" spans="1:54" ht="21" x14ac:dyDescent="0.35"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BB3" s="3"/>
    </row>
    <row r="4" spans="1:54" ht="15.75" x14ac:dyDescent="0.25">
      <c r="B4" s="12"/>
      <c r="C4" s="12"/>
      <c r="D4" s="12"/>
      <c r="E4" s="12"/>
      <c r="F4" s="12"/>
      <c r="G4" s="12"/>
      <c r="H4" s="46" t="s">
        <v>0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3"/>
      <c r="AK4" s="13"/>
      <c r="AL4" s="13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">
        <v>64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  <c r="AJ5" s="13"/>
      <c r="AK5" s="13"/>
      <c r="AL5" s="13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">
        <v>61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4"/>
      <c r="AF6" s="12"/>
      <c r="AG6" s="12"/>
      <c r="AH6" s="12"/>
      <c r="AI6" s="13"/>
      <c r="AJ6" s="13"/>
      <c r="AK6" s="13"/>
      <c r="AL6" s="13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">
        <v>62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  <c r="AJ7" s="13"/>
      <c r="AK7" s="13"/>
      <c r="AL7" s="13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B7" s="2"/>
    </row>
    <row r="8" spans="1:54" x14ac:dyDescent="0.25">
      <c r="B8" s="12"/>
      <c r="C8" s="12"/>
      <c r="D8" s="12"/>
      <c r="E8" s="12"/>
      <c r="F8" s="12"/>
      <c r="G8" s="12"/>
      <c r="H8" s="4">
        <v>4</v>
      </c>
      <c r="I8" s="5" t="s">
        <v>70</v>
      </c>
      <c r="J8" s="6"/>
      <c r="K8" s="6"/>
      <c r="L8" s="6"/>
      <c r="M8" s="6"/>
      <c r="N8" s="6"/>
      <c r="O8" s="6"/>
      <c r="P8" s="6"/>
      <c r="Q8" s="6"/>
      <c r="R8" s="6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13"/>
      <c r="AK8" s="13"/>
      <c r="AL8" s="13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B8" s="3"/>
    </row>
    <row r="9" spans="1:54" x14ac:dyDescent="0.25">
      <c r="B9" s="12"/>
      <c r="C9" s="12"/>
      <c r="D9" s="12"/>
      <c r="E9" s="12"/>
      <c r="F9" s="12"/>
      <c r="G9" s="12"/>
      <c r="H9" s="4">
        <v>5</v>
      </c>
      <c r="I9" s="5" t="s">
        <v>66</v>
      </c>
      <c r="J9" s="6"/>
      <c r="K9" s="6"/>
      <c r="L9" s="6"/>
      <c r="M9" s="6"/>
      <c r="N9" s="6"/>
      <c r="O9" s="6"/>
      <c r="P9" s="6"/>
      <c r="Q9" s="6"/>
      <c r="R9" s="6"/>
      <c r="S9" s="7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 t="s">
        <v>48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B9" s="3"/>
    </row>
    <row r="11" spans="1:54" ht="20.25" customHeight="1" x14ac:dyDescent="0.25">
      <c r="B11" s="27" t="s">
        <v>4</v>
      </c>
      <c r="C11" s="27"/>
      <c r="D11" s="27"/>
      <c r="E11" s="27"/>
      <c r="F11" s="27"/>
      <c r="G11" s="27" t="s">
        <v>5</v>
      </c>
      <c r="H11" s="27"/>
      <c r="I11" s="27"/>
      <c r="J11" s="27"/>
      <c r="K11" s="27" t="s">
        <v>6</v>
      </c>
      <c r="L11" s="27"/>
      <c r="M11" s="27"/>
      <c r="N11" s="27"/>
      <c r="O11" s="27"/>
      <c r="P11" s="27"/>
      <c r="Q11" s="27"/>
      <c r="R11" s="27"/>
      <c r="S11" s="27"/>
      <c r="T11" s="27" t="s">
        <v>7</v>
      </c>
      <c r="U11" s="27"/>
      <c r="V11" s="27"/>
      <c r="W11" s="27" t="s">
        <v>8</v>
      </c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 t="s">
        <v>9</v>
      </c>
      <c r="AI11" s="27"/>
      <c r="AJ11" s="27"/>
      <c r="AK11" s="27"/>
      <c r="AL11" s="27" t="s">
        <v>8</v>
      </c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 t="s">
        <v>10</v>
      </c>
      <c r="AX11" s="27"/>
      <c r="AY11" s="27"/>
      <c r="AZ11" s="27"/>
    </row>
    <row r="12" spans="1:54" ht="20.25" customHeight="1" x14ac:dyDescent="0.25">
      <c r="B12" s="39">
        <v>44624</v>
      </c>
      <c r="C12" s="38"/>
      <c r="D12" s="38"/>
      <c r="E12" s="38"/>
      <c r="F12" s="38"/>
      <c r="G12" s="38">
        <v>0.57291666666666663</v>
      </c>
      <c r="H12" s="38"/>
      <c r="I12" s="38"/>
      <c r="J12" s="38"/>
      <c r="K12" s="58" t="s">
        <v>31</v>
      </c>
      <c r="L12" s="58"/>
      <c r="M12" s="58"/>
      <c r="N12" s="58"/>
      <c r="O12" s="58"/>
      <c r="P12" s="58"/>
      <c r="Q12" s="58"/>
      <c r="R12" s="58"/>
      <c r="S12" s="58"/>
      <c r="T12" s="58" t="s">
        <v>69</v>
      </c>
      <c r="U12" s="58"/>
      <c r="V12" s="58"/>
      <c r="W12" s="59" t="s">
        <v>64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60" t="s">
        <v>12</v>
      </c>
      <c r="AI12" s="62"/>
      <c r="AJ12" s="60" t="s">
        <v>13</v>
      </c>
      <c r="AK12" s="62"/>
      <c r="AL12" s="59" t="s">
        <v>70</v>
      </c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63"/>
      <c r="AX12" s="64"/>
      <c r="AY12" s="63"/>
      <c r="AZ12" s="64"/>
    </row>
    <row r="13" spans="1:54" ht="20.25" customHeight="1" x14ac:dyDescent="0.25">
      <c r="B13" s="39">
        <v>44624</v>
      </c>
      <c r="C13" s="38"/>
      <c r="D13" s="38"/>
      <c r="E13" s="38"/>
      <c r="F13" s="38"/>
      <c r="G13" s="38">
        <v>0.625</v>
      </c>
      <c r="H13" s="38"/>
      <c r="I13" s="38"/>
      <c r="J13" s="38"/>
      <c r="K13" s="58" t="s">
        <v>31</v>
      </c>
      <c r="L13" s="58"/>
      <c r="M13" s="58"/>
      <c r="N13" s="58"/>
      <c r="O13" s="58"/>
      <c r="P13" s="58"/>
      <c r="Q13" s="58"/>
      <c r="R13" s="58"/>
      <c r="S13" s="58"/>
      <c r="T13" s="58" t="s">
        <v>69</v>
      </c>
      <c r="U13" s="58"/>
      <c r="V13" s="58"/>
      <c r="W13" s="59" t="s">
        <v>61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 t="s">
        <v>14</v>
      </c>
      <c r="AI13" s="62"/>
      <c r="AJ13" s="60" t="s">
        <v>15</v>
      </c>
      <c r="AK13" s="62"/>
      <c r="AL13" s="59" t="s">
        <v>62</v>
      </c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63"/>
      <c r="AX13" s="64"/>
      <c r="AY13" s="63"/>
      <c r="AZ13" s="64"/>
    </row>
    <row r="14" spans="1:54" ht="20.25" customHeight="1" x14ac:dyDescent="0.25">
      <c r="B14" s="27" t="s">
        <v>4</v>
      </c>
      <c r="C14" s="27"/>
      <c r="D14" s="27"/>
      <c r="E14" s="27"/>
      <c r="F14" s="27"/>
      <c r="G14" s="27" t="s">
        <v>5</v>
      </c>
      <c r="H14" s="27"/>
      <c r="I14" s="27"/>
      <c r="J14" s="27"/>
      <c r="K14" s="27" t="s">
        <v>6</v>
      </c>
      <c r="L14" s="27"/>
      <c r="M14" s="27"/>
      <c r="N14" s="27"/>
      <c r="O14" s="27"/>
      <c r="P14" s="27"/>
      <c r="Q14" s="27"/>
      <c r="R14" s="27"/>
      <c r="S14" s="27"/>
      <c r="T14" s="70" t="s">
        <v>7</v>
      </c>
      <c r="U14" s="70"/>
      <c r="V14" s="70"/>
      <c r="W14" s="27" t="s">
        <v>8</v>
      </c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 t="s">
        <v>9</v>
      </c>
      <c r="AI14" s="27"/>
      <c r="AJ14" s="27"/>
      <c r="AK14" s="27"/>
      <c r="AL14" s="27" t="s">
        <v>8</v>
      </c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 t="s">
        <v>10</v>
      </c>
      <c r="AX14" s="27"/>
      <c r="AY14" s="27"/>
      <c r="AZ14" s="27"/>
    </row>
    <row r="15" spans="1:54" ht="20.25" customHeight="1" x14ac:dyDescent="0.25">
      <c r="B15" s="39">
        <v>44627</v>
      </c>
      <c r="C15" s="38"/>
      <c r="D15" s="38"/>
      <c r="E15" s="38"/>
      <c r="F15" s="38"/>
      <c r="G15" s="38">
        <v>0.41666666666666669</v>
      </c>
      <c r="H15" s="38"/>
      <c r="I15" s="38"/>
      <c r="J15" s="38"/>
      <c r="K15" s="58" t="s">
        <v>31</v>
      </c>
      <c r="L15" s="58"/>
      <c r="M15" s="58"/>
      <c r="N15" s="58"/>
      <c r="O15" s="58"/>
      <c r="P15" s="58"/>
      <c r="Q15" s="58"/>
      <c r="R15" s="58"/>
      <c r="S15" s="58"/>
      <c r="T15" s="58" t="s">
        <v>69</v>
      </c>
      <c r="U15" s="58"/>
      <c r="V15" s="58"/>
      <c r="W15" s="59" t="s">
        <v>66</v>
      </c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60" t="s">
        <v>28</v>
      </c>
      <c r="AI15" s="62"/>
      <c r="AJ15" s="60" t="s">
        <v>15</v>
      </c>
      <c r="AK15" s="62"/>
      <c r="AL15" s="59" t="s">
        <v>62</v>
      </c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63"/>
      <c r="AX15" s="64"/>
      <c r="AY15" s="63"/>
      <c r="AZ15" s="64"/>
    </row>
    <row r="16" spans="1:54" ht="20.25" customHeight="1" x14ac:dyDescent="0.25">
      <c r="B16" s="39">
        <v>44627</v>
      </c>
      <c r="C16" s="38"/>
      <c r="D16" s="38"/>
      <c r="E16" s="38"/>
      <c r="F16" s="38"/>
      <c r="G16" s="38">
        <v>0.46875</v>
      </c>
      <c r="H16" s="38"/>
      <c r="I16" s="38"/>
      <c r="J16" s="38"/>
      <c r="K16" s="58" t="s">
        <v>31</v>
      </c>
      <c r="L16" s="58"/>
      <c r="M16" s="58"/>
      <c r="N16" s="58"/>
      <c r="O16" s="58"/>
      <c r="P16" s="58"/>
      <c r="Q16" s="58"/>
      <c r="R16" s="58"/>
      <c r="S16" s="58"/>
      <c r="T16" s="58" t="s">
        <v>69</v>
      </c>
      <c r="U16" s="58"/>
      <c r="V16" s="58"/>
      <c r="W16" s="59" t="s">
        <v>64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 t="s">
        <v>12</v>
      </c>
      <c r="AI16" s="62"/>
      <c r="AJ16" s="60" t="s">
        <v>14</v>
      </c>
      <c r="AK16" s="62"/>
      <c r="AL16" s="59" t="s">
        <v>61</v>
      </c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3"/>
      <c r="AX16" s="64"/>
      <c r="AY16" s="63"/>
      <c r="AZ16" s="64"/>
    </row>
    <row r="17" spans="2:52" ht="20.25" customHeight="1" x14ac:dyDescent="0.25">
      <c r="B17" s="27" t="s">
        <v>4</v>
      </c>
      <c r="C17" s="27"/>
      <c r="D17" s="27"/>
      <c r="E17" s="27"/>
      <c r="F17" s="27"/>
      <c r="G17" s="27" t="s">
        <v>5</v>
      </c>
      <c r="H17" s="27"/>
      <c r="I17" s="27"/>
      <c r="J17" s="27"/>
      <c r="K17" s="27" t="s">
        <v>6</v>
      </c>
      <c r="L17" s="27"/>
      <c r="M17" s="27"/>
      <c r="N17" s="27"/>
      <c r="O17" s="27"/>
      <c r="P17" s="27"/>
      <c r="Q17" s="27"/>
      <c r="R17" s="27"/>
      <c r="S17" s="27"/>
      <c r="T17" s="70" t="s">
        <v>7</v>
      </c>
      <c r="U17" s="70"/>
      <c r="V17" s="70"/>
      <c r="W17" s="27" t="s">
        <v>8</v>
      </c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 t="s">
        <v>9</v>
      </c>
      <c r="AI17" s="27"/>
      <c r="AJ17" s="27"/>
      <c r="AK17" s="27"/>
      <c r="AL17" s="27" t="s">
        <v>8</v>
      </c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 t="s">
        <v>10</v>
      </c>
      <c r="AX17" s="27"/>
      <c r="AY17" s="27"/>
      <c r="AZ17" s="27"/>
    </row>
    <row r="18" spans="2:52" ht="20.25" customHeight="1" x14ac:dyDescent="0.25">
      <c r="B18" s="39">
        <v>44629</v>
      </c>
      <c r="C18" s="38"/>
      <c r="D18" s="38"/>
      <c r="E18" s="38"/>
      <c r="F18" s="38"/>
      <c r="G18" s="38">
        <v>0.57291666666666663</v>
      </c>
      <c r="H18" s="38"/>
      <c r="I18" s="38"/>
      <c r="J18" s="38"/>
      <c r="K18" s="58" t="s">
        <v>31</v>
      </c>
      <c r="L18" s="58"/>
      <c r="M18" s="58"/>
      <c r="N18" s="58"/>
      <c r="O18" s="58"/>
      <c r="P18" s="58"/>
      <c r="Q18" s="58"/>
      <c r="R18" s="58"/>
      <c r="S18" s="58"/>
      <c r="T18" s="58" t="s">
        <v>69</v>
      </c>
      <c r="U18" s="58"/>
      <c r="V18" s="58"/>
      <c r="W18" s="59" t="s">
        <v>70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60" t="s">
        <v>13</v>
      </c>
      <c r="AI18" s="62"/>
      <c r="AJ18" s="60" t="s">
        <v>14</v>
      </c>
      <c r="AK18" s="62"/>
      <c r="AL18" s="59" t="s">
        <v>61</v>
      </c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63"/>
      <c r="AX18" s="64"/>
      <c r="AY18" s="63"/>
      <c r="AZ18" s="64"/>
    </row>
    <row r="19" spans="2:52" ht="20.25" customHeight="1" x14ac:dyDescent="0.25">
      <c r="B19" s="39">
        <v>44629</v>
      </c>
      <c r="C19" s="38"/>
      <c r="D19" s="38"/>
      <c r="E19" s="38"/>
      <c r="F19" s="38"/>
      <c r="G19" s="38">
        <v>0.625</v>
      </c>
      <c r="H19" s="38"/>
      <c r="I19" s="38"/>
      <c r="J19" s="38"/>
      <c r="K19" s="58" t="s">
        <v>31</v>
      </c>
      <c r="L19" s="58"/>
      <c r="M19" s="58"/>
      <c r="N19" s="58"/>
      <c r="O19" s="58"/>
      <c r="P19" s="58"/>
      <c r="Q19" s="58"/>
      <c r="R19" s="58"/>
      <c r="S19" s="58"/>
      <c r="T19" s="58" t="s">
        <v>69</v>
      </c>
      <c r="U19" s="58"/>
      <c r="V19" s="58"/>
      <c r="W19" s="59" t="s">
        <v>66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 t="s">
        <v>28</v>
      </c>
      <c r="AI19" s="62"/>
      <c r="AJ19" s="60" t="s">
        <v>12</v>
      </c>
      <c r="AK19" s="62"/>
      <c r="AL19" s="59" t="s">
        <v>64</v>
      </c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3"/>
      <c r="AX19" s="64"/>
      <c r="AY19" s="63"/>
      <c r="AZ19" s="64"/>
    </row>
    <row r="20" spans="2:52" ht="20.25" customHeight="1" x14ac:dyDescent="0.25">
      <c r="B20" s="27" t="s">
        <v>4</v>
      </c>
      <c r="C20" s="27"/>
      <c r="D20" s="27"/>
      <c r="E20" s="27"/>
      <c r="F20" s="27"/>
      <c r="G20" s="27" t="s">
        <v>5</v>
      </c>
      <c r="H20" s="27"/>
      <c r="I20" s="27"/>
      <c r="J20" s="27"/>
      <c r="K20" s="27" t="s">
        <v>6</v>
      </c>
      <c r="L20" s="27"/>
      <c r="M20" s="27"/>
      <c r="N20" s="27"/>
      <c r="O20" s="27"/>
      <c r="P20" s="27"/>
      <c r="Q20" s="27"/>
      <c r="R20" s="27"/>
      <c r="S20" s="27"/>
      <c r="T20" s="70" t="s">
        <v>7</v>
      </c>
      <c r="U20" s="70"/>
      <c r="V20" s="70"/>
      <c r="W20" s="27" t="s">
        <v>8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 t="s">
        <v>9</v>
      </c>
      <c r="AI20" s="27"/>
      <c r="AJ20" s="27"/>
      <c r="AK20" s="27"/>
      <c r="AL20" s="27" t="s">
        <v>8</v>
      </c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 t="s">
        <v>10</v>
      </c>
      <c r="AX20" s="27"/>
      <c r="AY20" s="27"/>
      <c r="AZ20" s="27"/>
    </row>
    <row r="21" spans="2:52" ht="20.25" customHeight="1" x14ac:dyDescent="0.25">
      <c r="B21" s="39">
        <v>44631</v>
      </c>
      <c r="C21" s="38"/>
      <c r="D21" s="38"/>
      <c r="E21" s="38"/>
      <c r="F21" s="38"/>
      <c r="G21" s="38">
        <v>0.41666666666666669</v>
      </c>
      <c r="H21" s="38"/>
      <c r="I21" s="38"/>
      <c r="J21" s="38"/>
      <c r="K21" s="58" t="s">
        <v>31</v>
      </c>
      <c r="L21" s="58"/>
      <c r="M21" s="58"/>
      <c r="N21" s="58"/>
      <c r="O21" s="58"/>
      <c r="P21" s="58"/>
      <c r="Q21" s="58"/>
      <c r="R21" s="58"/>
      <c r="S21" s="58"/>
      <c r="T21" s="58" t="s">
        <v>69</v>
      </c>
      <c r="U21" s="58"/>
      <c r="V21" s="58"/>
      <c r="W21" s="59" t="s">
        <v>62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 t="s">
        <v>15</v>
      </c>
      <c r="AI21" s="62"/>
      <c r="AJ21" s="60" t="s">
        <v>12</v>
      </c>
      <c r="AK21" s="62"/>
      <c r="AL21" s="59" t="s">
        <v>64</v>
      </c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63"/>
      <c r="AX21" s="64"/>
      <c r="AY21" s="63"/>
      <c r="AZ21" s="64"/>
    </row>
    <row r="22" spans="2:52" ht="20.25" customHeight="1" x14ac:dyDescent="0.25">
      <c r="B22" s="39">
        <v>44631</v>
      </c>
      <c r="C22" s="38"/>
      <c r="D22" s="38"/>
      <c r="E22" s="38"/>
      <c r="F22" s="38"/>
      <c r="G22" s="38">
        <v>0.46875</v>
      </c>
      <c r="H22" s="38"/>
      <c r="I22" s="38"/>
      <c r="J22" s="38"/>
      <c r="K22" s="58" t="s">
        <v>31</v>
      </c>
      <c r="L22" s="58"/>
      <c r="M22" s="58"/>
      <c r="N22" s="58"/>
      <c r="O22" s="58"/>
      <c r="P22" s="58"/>
      <c r="Q22" s="58"/>
      <c r="R22" s="58"/>
      <c r="S22" s="58"/>
      <c r="T22" s="58" t="s">
        <v>69</v>
      </c>
      <c r="U22" s="58"/>
      <c r="V22" s="58"/>
      <c r="W22" s="59" t="s">
        <v>70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 t="s">
        <v>13</v>
      </c>
      <c r="AI22" s="62"/>
      <c r="AJ22" s="60" t="s">
        <v>28</v>
      </c>
      <c r="AK22" s="62"/>
      <c r="AL22" s="59" t="s">
        <v>66</v>
      </c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3"/>
      <c r="AX22" s="64"/>
      <c r="AY22" s="63"/>
      <c r="AZ22" s="64"/>
    </row>
    <row r="23" spans="2:52" ht="20.25" customHeight="1" x14ac:dyDescent="0.25">
      <c r="B23" s="27" t="s">
        <v>4</v>
      </c>
      <c r="C23" s="27"/>
      <c r="D23" s="27"/>
      <c r="E23" s="27"/>
      <c r="F23" s="27"/>
      <c r="G23" s="27" t="s">
        <v>5</v>
      </c>
      <c r="H23" s="27"/>
      <c r="I23" s="27"/>
      <c r="J23" s="27"/>
      <c r="K23" s="27" t="s">
        <v>6</v>
      </c>
      <c r="L23" s="27"/>
      <c r="M23" s="27"/>
      <c r="N23" s="27"/>
      <c r="O23" s="27"/>
      <c r="P23" s="27"/>
      <c r="Q23" s="27"/>
      <c r="R23" s="27"/>
      <c r="S23" s="27"/>
      <c r="T23" s="70" t="s">
        <v>7</v>
      </c>
      <c r="U23" s="70"/>
      <c r="V23" s="70"/>
      <c r="W23" s="27" t="s">
        <v>8</v>
      </c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 t="s">
        <v>9</v>
      </c>
      <c r="AI23" s="27"/>
      <c r="AJ23" s="27"/>
      <c r="AK23" s="27"/>
      <c r="AL23" s="27" t="s">
        <v>8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 t="s">
        <v>10</v>
      </c>
      <c r="AX23" s="27"/>
      <c r="AY23" s="27"/>
      <c r="AZ23" s="27"/>
    </row>
    <row r="24" spans="2:52" ht="20.25" customHeight="1" x14ac:dyDescent="0.25">
      <c r="B24" s="39">
        <v>44634</v>
      </c>
      <c r="C24" s="38"/>
      <c r="D24" s="38"/>
      <c r="E24" s="38"/>
      <c r="F24" s="38"/>
      <c r="G24" s="38">
        <v>0.41666666666666669</v>
      </c>
      <c r="H24" s="38"/>
      <c r="I24" s="38"/>
      <c r="J24" s="38"/>
      <c r="K24" s="58" t="s">
        <v>31</v>
      </c>
      <c r="L24" s="58"/>
      <c r="M24" s="58"/>
      <c r="N24" s="58"/>
      <c r="O24" s="58"/>
      <c r="P24" s="58"/>
      <c r="Q24" s="58"/>
      <c r="R24" s="58"/>
      <c r="S24" s="58"/>
      <c r="T24" s="58" t="s">
        <v>69</v>
      </c>
      <c r="U24" s="58"/>
      <c r="V24" s="58"/>
      <c r="W24" s="59" t="s">
        <v>61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 t="s">
        <v>14</v>
      </c>
      <c r="AI24" s="62"/>
      <c r="AJ24" s="60" t="s">
        <v>28</v>
      </c>
      <c r="AK24" s="62"/>
      <c r="AL24" s="59" t="s">
        <v>66</v>
      </c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63"/>
      <c r="AX24" s="64"/>
      <c r="AY24" s="63"/>
      <c r="AZ24" s="64"/>
    </row>
    <row r="25" spans="2:52" ht="20.25" customHeight="1" x14ac:dyDescent="0.25">
      <c r="B25" s="39">
        <v>44634</v>
      </c>
      <c r="C25" s="38"/>
      <c r="D25" s="38"/>
      <c r="E25" s="38"/>
      <c r="F25" s="38"/>
      <c r="G25" s="38">
        <v>0.46875</v>
      </c>
      <c r="H25" s="38"/>
      <c r="I25" s="38"/>
      <c r="J25" s="38"/>
      <c r="K25" s="58" t="s">
        <v>31</v>
      </c>
      <c r="L25" s="58"/>
      <c r="M25" s="58"/>
      <c r="N25" s="58"/>
      <c r="O25" s="58"/>
      <c r="P25" s="58"/>
      <c r="Q25" s="58"/>
      <c r="R25" s="58"/>
      <c r="S25" s="58"/>
      <c r="T25" s="58" t="s">
        <v>69</v>
      </c>
      <c r="U25" s="58"/>
      <c r="V25" s="58"/>
      <c r="W25" s="59" t="s">
        <v>62</v>
      </c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60" t="s">
        <v>15</v>
      </c>
      <c r="AI25" s="62"/>
      <c r="AJ25" s="60" t="s">
        <v>13</v>
      </c>
      <c r="AK25" s="62"/>
      <c r="AL25" s="59" t="s">
        <v>70</v>
      </c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3"/>
      <c r="AX25" s="64"/>
      <c r="AY25" s="63"/>
      <c r="AZ25" s="64"/>
    </row>
  </sheetData>
  <mergeCells count="143">
    <mergeCell ref="K24:S24"/>
    <mergeCell ref="T24:V24"/>
    <mergeCell ref="W24:AG24"/>
    <mergeCell ref="AH24:AI24"/>
    <mergeCell ref="B23:F23"/>
    <mergeCell ref="G23:J23"/>
    <mergeCell ref="K23:S23"/>
    <mergeCell ref="T23:V23"/>
    <mergeCell ref="W23:AG23"/>
    <mergeCell ref="AH23:AK23"/>
    <mergeCell ref="AL23:AV23"/>
    <mergeCell ref="AW23:AZ23"/>
    <mergeCell ref="AJ25:AK25"/>
    <mergeCell ref="AL25:AV25"/>
    <mergeCell ref="AW25:AX25"/>
    <mergeCell ref="AY25:AZ25"/>
    <mergeCell ref="AJ24:AK24"/>
    <mergeCell ref="AL24:AV24"/>
    <mergeCell ref="AW24:AX24"/>
    <mergeCell ref="AY24:AZ24"/>
    <mergeCell ref="B25:F25"/>
    <mergeCell ref="G25:J25"/>
    <mergeCell ref="K25:S25"/>
    <mergeCell ref="T25:V25"/>
    <mergeCell ref="W25:AG25"/>
    <mergeCell ref="AH25:AI25"/>
    <mergeCell ref="B24:F24"/>
    <mergeCell ref="G24:J24"/>
    <mergeCell ref="AY21:AZ21"/>
    <mergeCell ref="B22:F22"/>
    <mergeCell ref="G22:J22"/>
    <mergeCell ref="K22:S22"/>
    <mergeCell ref="T22:V22"/>
    <mergeCell ref="W22:AG22"/>
    <mergeCell ref="AH22:AI22"/>
    <mergeCell ref="AJ22:AK22"/>
    <mergeCell ref="AL22:AV22"/>
    <mergeCell ref="AW22:AX22"/>
    <mergeCell ref="AY22:AZ22"/>
    <mergeCell ref="B21:F21"/>
    <mergeCell ref="G21:J21"/>
    <mergeCell ref="K21:S21"/>
    <mergeCell ref="T21:V21"/>
    <mergeCell ref="W21:AG21"/>
    <mergeCell ref="AH21:AI21"/>
    <mergeCell ref="AJ21:AK21"/>
    <mergeCell ref="AL21:AV21"/>
    <mergeCell ref="AW21:AX21"/>
    <mergeCell ref="AJ19:AK19"/>
    <mergeCell ref="AL19:AV19"/>
    <mergeCell ref="AW19:AX19"/>
    <mergeCell ref="AY19:AZ19"/>
    <mergeCell ref="B20:F20"/>
    <mergeCell ref="G20:J20"/>
    <mergeCell ref="K20:S20"/>
    <mergeCell ref="T20:V20"/>
    <mergeCell ref="W20:AG20"/>
    <mergeCell ref="AH20:AK20"/>
    <mergeCell ref="AL20:AV20"/>
    <mergeCell ref="AW20:AZ20"/>
    <mergeCell ref="B19:F19"/>
    <mergeCell ref="G19:J19"/>
    <mergeCell ref="K19:S19"/>
    <mergeCell ref="T19:V19"/>
    <mergeCell ref="W19:AG19"/>
    <mergeCell ref="AH19:AI19"/>
    <mergeCell ref="B18:F18"/>
    <mergeCell ref="G18:J18"/>
    <mergeCell ref="K18:S18"/>
    <mergeCell ref="T18:V18"/>
    <mergeCell ref="W18:AG18"/>
    <mergeCell ref="AH18:AI18"/>
    <mergeCell ref="B17:F17"/>
    <mergeCell ref="G17:J17"/>
    <mergeCell ref="K17:S17"/>
    <mergeCell ref="T17:V17"/>
    <mergeCell ref="W17:AG17"/>
    <mergeCell ref="AH17:AK17"/>
    <mergeCell ref="AL17:AV17"/>
    <mergeCell ref="AW17:AZ17"/>
    <mergeCell ref="AJ18:AK18"/>
    <mergeCell ref="AL18:AV18"/>
    <mergeCell ref="AW18:AX18"/>
    <mergeCell ref="AY18:AZ18"/>
    <mergeCell ref="AY15:AZ15"/>
    <mergeCell ref="B16:F16"/>
    <mergeCell ref="G16:J16"/>
    <mergeCell ref="K16:S16"/>
    <mergeCell ref="T16:V16"/>
    <mergeCell ref="W16:AG16"/>
    <mergeCell ref="AH16:AI16"/>
    <mergeCell ref="AJ16:AK16"/>
    <mergeCell ref="AL16:AV16"/>
    <mergeCell ref="AW16:AX16"/>
    <mergeCell ref="AY16:AZ16"/>
    <mergeCell ref="B15:F15"/>
    <mergeCell ref="G15:J15"/>
    <mergeCell ref="K15:S15"/>
    <mergeCell ref="T15:V15"/>
    <mergeCell ref="W15:AG15"/>
    <mergeCell ref="AH15:AI15"/>
    <mergeCell ref="AJ15:AK15"/>
    <mergeCell ref="AL15:AV15"/>
    <mergeCell ref="AW15:AX15"/>
    <mergeCell ref="AY13:AZ13"/>
    <mergeCell ref="B14:F14"/>
    <mergeCell ref="G14:J14"/>
    <mergeCell ref="K14:S14"/>
    <mergeCell ref="T14:V14"/>
    <mergeCell ref="W14:AG14"/>
    <mergeCell ref="AH14:AK14"/>
    <mergeCell ref="AL14:AV14"/>
    <mergeCell ref="AW14:AZ14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1:AZ2"/>
    <mergeCell ref="M3:AK3"/>
    <mergeCell ref="H4:S4"/>
    <mergeCell ref="AH11:AK11"/>
    <mergeCell ref="AL11:AV11"/>
    <mergeCell ref="AW11:AZ11"/>
    <mergeCell ref="B12:F12"/>
    <mergeCell ref="G12:J12"/>
    <mergeCell ref="K12:S12"/>
    <mergeCell ref="T12:V12"/>
    <mergeCell ref="W12:AG12"/>
    <mergeCell ref="AH12:AI12"/>
    <mergeCell ref="AJ12:AK12"/>
    <mergeCell ref="B11:F11"/>
    <mergeCell ref="G11:J11"/>
    <mergeCell ref="K11:S11"/>
    <mergeCell ref="T11:V11"/>
    <mergeCell ref="W11:AG11"/>
    <mergeCell ref="AL12:AV12"/>
    <mergeCell ref="AW12:AX12"/>
    <mergeCell ref="AY12:AZ12"/>
  </mergeCells>
  <pageMargins left="0.16" right="0.11" top="0.28000000000000003" bottom="0.28999999999999998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27"/>
  <sheetViews>
    <sheetView showGridLines="0" view="pageBreakPreview" zoomScaleSheetLayoutView="100" workbookViewId="0">
      <selection activeCell="BE8" sqref="BE8"/>
    </sheetView>
  </sheetViews>
  <sheetFormatPr defaultRowHeight="15" x14ac:dyDescent="0.25"/>
  <cols>
    <col min="1" max="1" width="2" style="1" customWidth="1"/>
    <col min="2" max="53" width="2.28515625" style="1" customWidth="1"/>
    <col min="54" max="100" width="2" style="1" customWidth="1"/>
    <col min="101" max="16384" width="9.140625" style="1"/>
  </cols>
  <sheetData>
    <row r="1" spans="1:54" ht="20.25" customHeight="1" x14ac:dyDescent="0.25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B1" s="2"/>
    </row>
    <row r="2" spans="1:54" ht="20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B2" s="3"/>
    </row>
    <row r="3" spans="1:54" ht="21" x14ac:dyDescent="0.35"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BB3" s="3"/>
    </row>
    <row r="4" spans="1:54" ht="15.75" x14ac:dyDescent="0.25">
      <c r="B4" s="12"/>
      <c r="C4" s="12"/>
      <c r="D4" s="12"/>
      <c r="E4" s="12"/>
      <c r="F4" s="12"/>
      <c r="G4" s="12"/>
      <c r="H4" s="69" t="s">
        <v>0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69" t="s">
        <v>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12"/>
      <c r="AV4" s="12"/>
      <c r="AW4" s="12"/>
      <c r="AX4" s="12"/>
      <c r="AY4" s="12"/>
      <c r="AZ4" s="12"/>
      <c r="BB4" s="3"/>
    </row>
    <row r="5" spans="1:54" x14ac:dyDescent="0.25">
      <c r="B5" s="12"/>
      <c r="C5" s="12"/>
      <c r="D5" s="12"/>
      <c r="E5" s="12"/>
      <c r="F5" s="12"/>
      <c r="G5" s="12"/>
      <c r="H5" s="4">
        <v>1</v>
      </c>
      <c r="I5" s="5" t="str">
        <f>[2]KAYIT!C3</f>
        <v>Özl. Çağdaş O.O</v>
      </c>
      <c r="J5" s="6"/>
      <c r="K5" s="6"/>
      <c r="L5" s="6"/>
      <c r="M5" s="6"/>
      <c r="N5" s="6"/>
      <c r="O5" s="6"/>
      <c r="P5" s="6"/>
      <c r="Q5" s="6"/>
      <c r="R5" s="6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>
        <v>1</v>
      </c>
      <c r="AJ5" s="5" t="str">
        <f>[2]KAYIT!C11</f>
        <v>Özl. Ataçağ Klj. O.O</v>
      </c>
      <c r="AK5" s="6"/>
      <c r="AL5" s="6"/>
      <c r="AM5" s="6"/>
      <c r="AN5" s="6"/>
      <c r="AO5" s="6"/>
      <c r="AP5" s="6"/>
      <c r="AQ5" s="6"/>
      <c r="AR5" s="6"/>
      <c r="AS5" s="6"/>
      <c r="AT5" s="7"/>
      <c r="AU5" s="12"/>
      <c r="AV5" s="12"/>
      <c r="AW5" s="12"/>
      <c r="AX5" s="12"/>
      <c r="AY5" s="12"/>
      <c r="AZ5" s="12"/>
      <c r="BB5" s="3"/>
    </row>
    <row r="6" spans="1:54" x14ac:dyDescent="0.25">
      <c r="B6" s="12"/>
      <c r="C6" s="12"/>
      <c r="D6" s="12"/>
      <c r="E6" s="12"/>
      <c r="F6" s="12"/>
      <c r="G6" s="12"/>
      <c r="H6" s="4">
        <v>2</v>
      </c>
      <c r="I6" s="5" t="str">
        <f>[2]KAYIT!C4</f>
        <v>Özl. Atayurt O.O</v>
      </c>
      <c r="J6" s="6"/>
      <c r="K6" s="6"/>
      <c r="L6" s="6"/>
      <c r="M6" s="6"/>
      <c r="N6" s="6"/>
      <c r="O6" s="6"/>
      <c r="P6" s="6"/>
      <c r="Q6" s="6"/>
      <c r="R6" s="6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>
        <v>2</v>
      </c>
      <c r="AJ6" s="5" t="str">
        <f>[2]KAYIT!C12</f>
        <v>MAT-FKB Özl. Gelişim O.O</v>
      </c>
      <c r="AK6" s="6"/>
      <c r="AL6" s="6"/>
      <c r="AM6" s="6"/>
      <c r="AN6" s="6"/>
      <c r="AO6" s="6"/>
      <c r="AP6" s="6"/>
      <c r="AQ6" s="6"/>
      <c r="AR6" s="6"/>
      <c r="AS6" s="6"/>
      <c r="AT6" s="7"/>
      <c r="AU6" s="12"/>
      <c r="AV6" s="12"/>
      <c r="AW6" s="12"/>
      <c r="AX6" s="12"/>
      <c r="AY6" s="12"/>
      <c r="AZ6" s="12"/>
    </row>
    <row r="7" spans="1:54" ht="15.75" x14ac:dyDescent="0.25">
      <c r="B7" s="12"/>
      <c r="C7" s="12"/>
      <c r="D7" s="12"/>
      <c r="E7" s="12"/>
      <c r="F7" s="12"/>
      <c r="G7" s="12"/>
      <c r="H7" s="4">
        <v>3</v>
      </c>
      <c r="I7" s="5" t="str">
        <f>[2]KAYIT!C5</f>
        <v>TED Esk.  Özl. O.O</v>
      </c>
      <c r="J7" s="6"/>
      <c r="K7" s="6"/>
      <c r="L7" s="6"/>
      <c r="M7" s="6"/>
      <c r="N7" s="6"/>
      <c r="O7" s="6"/>
      <c r="P7" s="6"/>
      <c r="Q7" s="6"/>
      <c r="R7" s="6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>
        <v>3</v>
      </c>
      <c r="AJ7" s="5" t="str">
        <f>[2]KAYIT!C13</f>
        <v>Özl. Çağfen  Klj. O.O</v>
      </c>
      <c r="AK7" s="6"/>
      <c r="AL7" s="6"/>
      <c r="AM7" s="6"/>
      <c r="AN7" s="6"/>
      <c r="AO7" s="6"/>
      <c r="AP7" s="6"/>
      <c r="AQ7" s="6"/>
      <c r="AR7" s="6"/>
      <c r="AS7" s="6"/>
      <c r="AT7" s="7"/>
      <c r="AU7" s="12"/>
      <c r="AV7" s="12"/>
      <c r="AW7" s="12"/>
      <c r="AX7" s="12"/>
      <c r="AY7" s="12"/>
      <c r="AZ7" s="12"/>
      <c r="BB7" s="2"/>
    </row>
    <row r="9" spans="1:54" ht="20.25" customHeight="1" x14ac:dyDescent="0.25">
      <c r="B9" s="66" t="s">
        <v>4</v>
      </c>
      <c r="C9" s="66"/>
      <c r="D9" s="66"/>
      <c r="E9" s="66"/>
      <c r="F9" s="66"/>
      <c r="G9" s="66" t="s">
        <v>5</v>
      </c>
      <c r="H9" s="66"/>
      <c r="I9" s="66"/>
      <c r="J9" s="66"/>
      <c r="K9" s="66" t="s">
        <v>6</v>
      </c>
      <c r="L9" s="66"/>
      <c r="M9" s="66"/>
      <c r="N9" s="66"/>
      <c r="O9" s="66"/>
      <c r="P9" s="66"/>
      <c r="Q9" s="66"/>
      <c r="R9" s="66"/>
      <c r="S9" s="66"/>
      <c r="T9" s="66" t="s">
        <v>7</v>
      </c>
      <c r="U9" s="66"/>
      <c r="V9" s="66"/>
      <c r="W9" s="66" t="s">
        <v>8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 t="s">
        <v>9</v>
      </c>
      <c r="AI9" s="66"/>
      <c r="AJ9" s="66"/>
      <c r="AK9" s="66"/>
      <c r="AL9" s="66" t="s">
        <v>8</v>
      </c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 t="s">
        <v>10</v>
      </c>
      <c r="AX9" s="66"/>
      <c r="AY9" s="66"/>
      <c r="AZ9" s="66"/>
    </row>
    <row r="10" spans="1:54" ht="20.25" customHeight="1" x14ac:dyDescent="0.25">
      <c r="B10" s="39">
        <v>44536</v>
      </c>
      <c r="C10" s="38"/>
      <c r="D10" s="38"/>
      <c r="E10" s="38"/>
      <c r="F10" s="38"/>
      <c r="G10" s="38">
        <v>0.41666666666666669</v>
      </c>
      <c r="H10" s="38"/>
      <c r="I10" s="38"/>
      <c r="J10" s="38"/>
      <c r="K10" s="20" t="s">
        <v>72</v>
      </c>
      <c r="L10" s="20"/>
      <c r="M10" s="20"/>
      <c r="N10" s="20"/>
      <c r="O10" s="20"/>
      <c r="P10" s="20"/>
      <c r="Q10" s="20"/>
      <c r="R10" s="20"/>
      <c r="S10" s="20"/>
      <c r="T10" s="22" t="s">
        <v>73</v>
      </c>
      <c r="U10" s="22"/>
      <c r="V10" s="22"/>
      <c r="W10" s="59" t="str">
        <f>IF(ISERROR(VLOOKUP(AH10,[2]KAYIT!$A$2:$C$112,3,0)),"",(VLOOKUP(AH10,[2]KAYIT!$A$2:$C$112,3,0)))</f>
        <v>Özl. Çağdaş O.O</v>
      </c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60" t="s">
        <v>12</v>
      </c>
      <c r="AI10" s="62"/>
      <c r="AJ10" s="60" t="s">
        <v>14</v>
      </c>
      <c r="AK10" s="62"/>
      <c r="AL10" s="59" t="str">
        <f>IF(ISERROR(VLOOKUP(AJ10,[2]KAYIT!$A$2:$C$112,3,0)),"",(VLOOKUP(AJ10,[2]KAYIT!$A$2:$C$112,3,0)))</f>
        <v>Özl. Atayurt O.O</v>
      </c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63"/>
      <c r="AX10" s="64"/>
      <c r="AY10" s="63"/>
      <c r="AZ10" s="64"/>
    </row>
    <row r="11" spans="1:54" ht="20.25" customHeight="1" x14ac:dyDescent="0.25">
      <c r="B11" s="39">
        <v>44536</v>
      </c>
      <c r="C11" s="38"/>
      <c r="D11" s="38"/>
      <c r="E11" s="38"/>
      <c r="F11" s="38"/>
      <c r="G11" s="38">
        <v>0.47916666666666669</v>
      </c>
      <c r="H11" s="38"/>
      <c r="I11" s="38"/>
      <c r="J11" s="38"/>
      <c r="K11" s="20" t="s">
        <v>72</v>
      </c>
      <c r="L11" s="20"/>
      <c r="M11" s="20"/>
      <c r="N11" s="20"/>
      <c r="O11" s="20"/>
      <c r="P11" s="20"/>
      <c r="Q11" s="20"/>
      <c r="R11" s="20"/>
      <c r="S11" s="20"/>
      <c r="T11" s="22" t="s">
        <v>73</v>
      </c>
      <c r="U11" s="22"/>
      <c r="V11" s="22"/>
      <c r="W11" s="59" t="str">
        <f>IF(ISERROR(VLOOKUP(AH11,[2]KAYIT!$A$2:$C$112,3,0)),"",(VLOOKUP(AH11,[2]KAYIT!$A$2:$C$112,3,0)))</f>
        <v>Özl. Ataçağ Klj. O.O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60" t="s">
        <v>16</v>
      </c>
      <c r="AI11" s="62"/>
      <c r="AJ11" s="60" t="s">
        <v>18</v>
      </c>
      <c r="AK11" s="62"/>
      <c r="AL11" s="59" t="str">
        <f>IF(ISERROR(VLOOKUP(AJ11,[2]KAYIT!$A$2:$C$112,3,0)),"",(VLOOKUP(AJ11,[2]KAYIT!$A$2:$C$112,3,0)))</f>
        <v>MAT-FKB Özl. Gelişim O.O</v>
      </c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63"/>
      <c r="AX11" s="64"/>
      <c r="AY11" s="63"/>
      <c r="AZ11" s="64"/>
    </row>
    <row r="12" spans="1:54" ht="20.25" customHeight="1" x14ac:dyDescent="0.25">
      <c r="B12" s="66" t="s">
        <v>4</v>
      </c>
      <c r="C12" s="66"/>
      <c r="D12" s="66"/>
      <c r="E12" s="66"/>
      <c r="F12" s="66"/>
      <c r="G12" s="66" t="s">
        <v>5</v>
      </c>
      <c r="H12" s="66"/>
      <c r="I12" s="66"/>
      <c r="J12" s="66"/>
      <c r="K12" s="66" t="s">
        <v>6</v>
      </c>
      <c r="L12" s="66"/>
      <c r="M12" s="66"/>
      <c r="N12" s="66"/>
      <c r="O12" s="66"/>
      <c r="P12" s="66"/>
      <c r="Q12" s="66"/>
      <c r="R12" s="66"/>
      <c r="S12" s="66"/>
      <c r="T12" s="66" t="s">
        <v>7</v>
      </c>
      <c r="U12" s="66"/>
      <c r="V12" s="66"/>
      <c r="W12" s="66" t="s">
        <v>8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 t="s">
        <v>9</v>
      </c>
      <c r="AI12" s="66"/>
      <c r="AJ12" s="66"/>
      <c r="AK12" s="66"/>
      <c r="AL12" s="66" t="s">
        <v>8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 t="s">
        <v>10</v>
      </c>
      <c r="AX12" s="66"/>
      <c r="AY12" s="66"/>
      <c r="AZ12" s="66"/>
    </row>
    <row r="13" spans="1:54" ht="20.25" customHeight="1" x14ac:dyDescent="0.25">
      <c r="B13" s="39">
        <v>44540</v>
      </c>
      <c r="C13" s="38"/>
      <c r="D13" s="38"/>
      <c r="E13" s="38"/>
      <c r="F13" s="38"/>
      <c r="G13" s="38">
        <v>0.41666666666666669</v>
      </c>
      <c r="H13" s="38"/>
      <c r="I13" s="38"/>
      <c r="J13" s="38"/>
      <c r="K13" s="20" t="s">
        <v>72</v>
      </c>
      <c r="L13" s="20"/>
      <c r="M13" s="20"/>
      <c r="N13" s="20"/>
      <c r="O13" s="20"/>
      <c r="P13" s="20"/>
      <c r="Q13" s="20"/>
      <c r="R13" s="20"/>
      <c r="S13" s="20"/>
      <c r="T13" s="22" t="s">
        <v>73</v>
      </c>
      <c r="U13" s="22"/>
      <c r="V13" s="22"/>
      <c r="W13" s="59" t="str">
        <f>IF(ISERROR(VLOOKUP(AH13,[2]KAYIT!$A$2:$C$112,3,0)),"",(VLOOKUP(AH13,[2]KAYIT!$A$2:$C$112,3,0)))</f>
        <v>TED Esk.  Özl. O.O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 t="s">
        <v>15</v>
      </c>
      <c r="AI13" s="62"/>
      <c r="AJ13" s="60" t="s">
        <v>12</v>
      </c>
      <c r="AK13" s="62"/>
      <c r="AL13" s="59" t="str">
        <f>IF(ISERROR(VLOOKUP(AJ13,[2]KAYIT!$A$2:$C$112,3,0)),"",(VLOOKUP(AJ13,[2]KAYIT!$A$2:$C$112,3,0)))</f>
        <v>Özl. Çağdaş O.O</v>
      </c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63"/>
      <c r="AX13" s="64"/>
      <c r="AY13" s="63"/>
      <c r="AZ13" s="64"/>
    </row>
    <row r="14" spans="1:54" ht="20.25" customHeight="1" x14ac:dyDescent="0.25">
      <c r="B14" s="39">
        <v>44540</v>
      </c>
      <c r="C14" s="38"/>
      <c r="D14" s="38"/>
      <c r="E14" s="38"/>
      <c r="F14" s="38"/>
      <c r="G14" s="38">
        <v>0.47916666666666669</v>
      </c>
      <c r="H14" s="38"/>
      <c r="I14" s="38"/>
      <c r="J14" s="38"/>
      <c r="K14" s="20" t="s">
        <v>72</v>
      </c>
      <c r="L14" s="20"/>
      <c r="M14" s="20"/>
      <c r="N14" s="20"/>
      <c r="O14" s="20"/>
      <c r="P14" s="20"/>
      <c r="Q14" s="20"/>
      <c r="R14" s="20"/>
      <c r="S14" s="20"/>
      <c r="T14" s="22" t="s">
        <v>73</v>
      </c>
      <c r="U14" s="22"/>
      <c r="V14" s="22"/>
      <c r="W14" s="59" t="str">
        <f>IF(ISERROR(VLOOKUP(AH14,[2]KAYIT!$A$2:$C$112,3,0)),"",(VLOOKUP(AH14,[2]KAYIT!$A$2:$C$112,3,0)))</f>
        <v>Özl. Çağfen  Klj. O.O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60" t="s">
        <v>19</v>
      </c>
      <c r="AI14" s="62"/>
      <c r="AJ14" s="60" t="s">
        <v>16</v>
      </c>
      <c r="AK14" s="62"/>
      <c r="AL14" s="59" t="str">
        <f>IF(ISERROR(VLOOKUP(AJ14,[2]KAYIT!$A$2:$C$112,3,0)),"",(VLOOKUP(AJ14,[2]KAYIT!$A$2:$C$112,3,0)))</f>
        <v>Özl. Ataçağ Klj. O.O</v>
      </c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63"/>
      <c r="AX14" s="64"/>
      <c r="AY14" s="63"/>
      <c r="AZ14" s="64"/>
    </row>
    <row r="15" spans="1:54" ht="20.25" customHeight="1" x14ac:dyDescent="0.25">
      <c r="B15" s="66" t="s">
        <v>4</v>
      </c>
      <c r="C15" s="66"/>
      <c r="D15" s="66"/>
      <c r="E15" s="66"/>
      <c r="F15" s="66"/>
      <c r="G15" s="66" t="s">
        <v>5</v>
      </c>
      <c r="H15" s="66"/>
      <c r="I15" s="66"/>
      <c r="J15" s="66"/>
      <c r="K15" s="66" t="s">
        <v>6</v>
      </c>
      <c r="L15" s="66"/>
      <c r="M15" s="66"/>
      <c r="N15" s="66"/>
      <c r="O15" s="66"/>
      <c r="P15" s="66"/>
      <c r="Q15" s="66"/>
      <c r="R15" s="66"/>
      <c r="S15" s="66"/>
      <c r="T15" s="66" t="s">
        <v>7</v>
      </c>
      <c r="U15" s="66"/>
      <c r="V15" s="66"/>
      <c r="W15" s="66" t="s">
        <v>8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 t="s">
        <v>9</v>
      </c>
      <c r="AI15" s="66"/>
      <c r="AJ15" s="66"/>
      <c r="AK15" s="66"/>
      <c r="AL15" s="66" t="s">
        <v>8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 t="s">
        <v>10</v>
      </c>
      <c r="AX15" s="66"/>
      <c r="AY15" s="66"/>
      <c r="AZ15" s="66"/>
    </row>
    <row r="16" spans="1:54" ht="20.25" customHeight="1" x14ac:dyDescent="0.25">
      <c r="B16" s="39">
        <v>44545</v>
      </c>
      <c r="C16" s="38"/>
      <c r="D16" s="38"/>
      <c r="E16" s="38"/>
      <c r="F16" s="38"/>
      <c r="G16" s="38">
        <v>0.54166666666666663</v>
      </c>
      <c r="H16" s="38"/>
      <c r="I16" s="38"/>
      <c r="J16" s="38"/>
      <c r="K16" s="58" t="s">
        <v>31</v>
      </c>
      <c r="L16" s="58"/>
      <c r="M16" s="58"/>
      <c r="N16" s="58"/>
      <c r="O16" s="58"/>
      <c r="P16" s="58"/>
      <c r="Q16" s="58"/>
      <c r="R16" s="58"/>
      <c r="S16" s="58"/>
      <c r="T16" s="22" t="s">
        <v>73</v>
      </c>
      <c r="U16" s="22"/>
      <c r="V16" s="22"/>
      <c r="W16" s="59" t="str">
        <f>IF(ISERROR(VLOOKUP(AH16,[2]KAYIT!$A$2:$C$112,3,0)),"",(VLOOKUP(AH16,[2]KAYIT!$A$2:$C$112,3,0)))</f>
        <v>Özl. Atayurt O.O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 t="s">
        <v>14</v>
      </c>
      <c r="AI16" s="62"/>
      <c r="AJ16" s="60" t="s">
        <v>15</v>
      </c>
      <c r="AK16" s="62"/>
      <c r="AL16" s="59" t="str">
        <f>IF(ISERROR(VLOOKUP(AJ16,[2]KAYIT!$A$2:$C$112,3,0)),"",(VLOOKUP(AJ16,[2]KAYIT!$A$2:$C$112,3,0)))</f>
        <v>TED Esk.  Özl. O.O</v>
      </c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3"/>
      <c r="AX16" s="64"/>
      <c r="AY16" s="63"/>
      <c r="AZ16" s="64"/>
    </row>
    <row r="17" spans="2:52" ht="20.25" customHeight="1" x14ac:dyDescent="0.25">
      <c r="B17" s="39">
        <v>44545</v>
      </c>
      <c r="C17" s="38"/>
      <c r="D17" s="38"/>
      <c r="E17" s="38"/>
      <c r="F17" s="38"/>
      <c r="G17" s="38">
        <v>0.60416666666666663</v>
      </c>
      <c r="H17" s="38"/>
      <c r="I17" s="38"/>
      <c r="J17" s="38"/>
      <c r="K17" s="58" t="s">
        <v>31</v>
      </c>
      <c r="L17" s="58"/>
      <c r="M17" s="58"/>
      <c r="N17" s="58"/>
      <c r="O17" s="58"/>
      <c r="P17" s="58"/>
      <c r="Q17" s="58"/>
      <c r="R17" s="58"/>
      <c r="S17" s="58"/>
      <c r="T17" s="22" t="s">
        <v>73</v>
      </c>
      <c r="U17" s="22"/>
      <c r="V17" s="22"/>
      <c r="W17" s="59" t="str">
        <f>IF(ISERROR(VLOOKUP(AH17,[2]KAYIT!$A$2:$C$112,3,0)),"",(VLOOKUP(AH17,[2]KAYIT!$A$2:$C$112,3,0)))</f>
        <v>MAT-FKB Özl. Gelişim O.O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60" t="s">
        <v>18</v>
      </c>
      <c r="AI17" s="62"/>
      <c r="AJ17" s="60" t="s">
        <v>19</v>
      </c>
      <c r="AK17" s="62"/>
      <c r="AL17" s="59" t="str">
        <f>IF(ISERROR(VLOOKUP(AJ17,[2]KAYIT!$A$2:$C$112,3,0)),"",(VLOOKUP(AJ17,[2]KAYIT!$A$2:$C$112,3,0)))</f>
        <v>Özl. Çağfen  Klj. O.O</v>
      </c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63"/>
      <c r="AX17" s="64"/>
      <c r="AY17" s="63"/>
      <c r="AZ17" s="64"/>
    </row>
    <row r="18" spans="2:52" ht="20.25" customHeight="1" x14ac:dyDescent="0.25">
      <c r="B18" s="66" t="s">
        <v>4</v>
      </c>
      <c r="C18" s="66"/>
      <c r="D18" s="66"/>
      <c r="E18" s="66"/>
      <c r="F18" s="66"/>
      <c r="G18" s="66" t="s">
        <v>5</v>
      </c>
      <c r="H18" s="66"/>
      <c r="I18" s="66"/>
      <c r="J18" s="66"/>
      <c r="K18" s="66" t="s">
        <v>6</v>
      </c>
      <c r="L18" s="66"/>
      <c r="M18" s="66"/>
      <c r="N18" s="66"/>
      <c r="O18" s="66"/>
      <c r="P18" s="66"/>
      <c r="Q18" s="66"/>
      <c r="R18" s="66"/>
      <c r="S18" s="66"/>
      <c r="T18" s="66" t="s">
        <v>7</v>
      </c>
      <c r="U18" s="66"/>
      <c r="V18" s="66"/>
      <c r="W18" s="66" t="s">
        <v>8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 t="s">
        <v>9</v>
      </c>
      <c r="AI18" s="66"/>
      <c r="AJ18" s="66"/>
      <c r="AK18" s="66"/>
      <c r="AL18" s="66" t="s">
        <v>8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 t="s">
        <v>10</v>
      </c>
      <c r="AX18" s="66"/>
      <c r="AY18" s="66"/>
      <c r="AZ18" s="66"/>
    </row>
    <row r="19" spans="2:52" ht="20.25" customHeight="1" x14ac:dyDescent="0.25">
      <c r="B19" s="39">
        <v>44551</v>
      </c>
      <c r="C19" s="38"/>
      <c r="D19" s="38"/>
      <c r="E19" s="38"/>
      <c r="F19" s="38"/>
      <c r="G19" s="38">
        <v>0.41666666666666669</v>
      </c>
      <c r="H19" s="38"/>
      <c r="I19" s="38"/>
      <c r="J19" s="38"/>
      <c r="K19" s="58" t="s">
        <v>31</v>
      </c>
      <c r="L19" s="58"/>
      <c r="M19" s="58"/>
      <c r="N19" s="58"/>
      <c r="O19" s="58"/>
      <c r="P19" s="58"/>
      <c r="Q19" s="58"/>
      <c r="R19" s="58"/>
      <c r="S19" s="58"/>
      <c r="T19" s="22" t="s">
        <v>73</v>
      </c>
      <c r="U19" s="22"/>
      <c r="V19" s="22"/>
      <c r="W19" s="59" t="s">
        <v>49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 t="s">
        <v>12</v>
      </c>
      <c r="AI19" s="62"/>
      <c r="AJ19" s="60" t="s">
        <v>18</v>
      </c>
      <c r="AK19" s="62"/>
      <c r="AL19" s="59" t="s">
        <v>50</v>
      </c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63"/>
      <c r="AX19" s="64"/>
      <c r="AY19" s="63"/>
      <c r="AZ19" s="64"/>
    </row>
    <row r="20" spans="2:52" ht="20.25" customHeight="1" x14ac:dyDescent="0.25">
      <c r="B20" s="39">
        <v>44551</v>
      </c>
      <c r="C20" s="38"/>
      <c r="D20" s="38"/>
      <c r="E20" s="38"/>
      <c r="F20" s="38"/>
      <c r="G20" s="38">
        <v>0.47916666666666669</v>
      </c>
      <c r="H20" s="38"/>
      <c r="I20" s="38"/>
      <c r="J20" s="38"/>
      <c r="K20" s="58" t="s">
        <v>31</v>
      </c>
      <c r="L20" s="58"/>
      <c r="M20" s="58"/>
      <c r="N20" s="58"/>
      <c r="O20" s="58"/>
      <c r="P20" s="58"/>
      <c r="Q20" s="58"/>
      <c r="R20" s="58"/>
      <c r="S20" s="58"/>
      <c r="T20" s="22" t="s">
        <v>73</v>
      </c>
      <c r="U20" s="22"/>
      <c r="V20" s="22"/>
      <c r="W20" s="59" t="s">
        <v>51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60" t="s">
        <v>16</v>
      </c>
      <c r="AI20" s="62"/>
      <c r="AJ20" s="60" t="s">
        <v>14</v>
      </c>
      <c r="AK20" s="62"/>
      <c r="AL20" s="59" t="s">
        <v>52</v>
      </c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63"/>
      <c r="AX20" s="64"/>
      <c r="AY20" s="63"/>
      <c r="AZ20" s="64"/>
    </row>
    <row r="21" spans="2:52" ht="20.25" customHeight="1" x14ac:dyDescent="0.25">
      <c r="B21" s="66" t="s">
        <v>4</v>
      </c>
      <c r="C21" s="66"/>
      <c r="D21" s="66"/>
      <c r="E21" s="66"/>
      <c r="F21" s="66"/>
      <c r="G21" s="66" t="s">
        <v>5</v>
      </c>
      <c r="H21" s="66"/>
      <c r="I21" s="66"/>
      <c r="J21" s="66"/>
      <c r="K21" s="66" t="s">
        <v>6</v>
      </c>
      <c r="L21" s="66"/>
      <c r="M21" s="66"/>
      <c r="N21" s="66"/>
      <c r="O21" s="66"/>
      <c r="P21" s="66"/>
      <c r="Q21" s="66"/>
      <c r="R21" s="66"/>
      <c r="S21" s="66"/>
      <c r="T21" s="66" t="s">
        <v>7</v>
      </c>
      <c r="U21" s="66"/>
      <c r="V21" s="66"/>
      <c r="W21" s="66" t="s">
        <v>8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 t="s">
        <v>9</v>
      </c>
      <c r="AI21" s="66"/>
      <c r="AJ21" s="66"/>
      <c r="AK21" s="66"/>
      <c r="AL21" s="66" t="s">
        <v>8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 t="s">
        <v>10</v>
      </c>
      <c r="AX21" s="66"/>
      <c r="AY21" s="66"/>
      <c r="AZ21" s="66"/>
    </row>
    <row r="22" spans="2:52" ht="20.25" customHeight="1" x14ac:dyDescent="0.25">
      <c r="B22" s="39">
        <v>44553</v>
      </c>
      <c r="C22" s="38"/>
      <c r="D22" s="38"/>
      <c r="E22" s="38"/>
      <c r="F22" s="38"/>
      <c r="G22" s="38">
        <v>0.47916666666666669</v>
      </c>
      <c r="H22" s="38"/>
      <c r="I22" s="38"/>
      <c r="J22" s="38"/>
      <c r="K22" s="58" t="s">
        <v>31</v>
      </c>
      <c r="L22" s="58"/>
      <c r="M22" s="58"/>
      <c r="N22" s="58"/>
      <c r="O22" s="58"/>
      <c r="P22" s="58"/>
      <c r="Q22" s="58"/>
      <c r="R22" s="58"/>
      <c r="S22" s="58"/>
      <c r="T22" s="22" t="s">
        <v>73</v>
      </c>
      <c r="U22" s="22"/>
      <c r="V22" s="22"/>
      <c r="W22" s="59" t="str">
        <f>IF(ISERROR(VLOOKUP(AH22,[2]KAYIT!$A$2:$C$112,3,0)),"",(VLOOKUP(AH22,[2]KAYIT!$A$2:$C$112,3,0)))</f>
        <v/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 t="s">
        <v>53</v>
      </c>
      <c r="AI22" s="61"/>
      <c r="AJ22" s="61"/>
      <c r="AK22" s="62"/>
      <c r="AL22" s="59" t="str">
        <f>IF(ISERROR(VLOOKUP(AJ22,[2]KAYIT!$A$2:$C$112,3,0)),"",(VLOOKUP(AJ22,[2]KAYIT!$A$2:$C$112,3,0)))</f>
        <v/>
      </c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63"/>
      <c r="AX22" s="64"/>
      <c r="AY22" s="63"/>
      <c r="AZ22" s="64"/>
    </row>
    <row r="23" spans="2:52" ht="20.25" customHeight="1" x14ac:dyDescent="0.25">
      <c r="B23" s="39">
        <v>44553</v>
      </c>
      <c r="C23" s="38"/>
      <c r="D23" s="38"/>
      <c r="E23" s="38"/>
      <c r="F23" s="38"/>
      <c r="G23" s="38">
        <v>0.54166666666666663</v>
      </c>
      <c r="H23" s="38"/>
      <c r="I23" s="38"/>
      <c r="J23" s="38"/>
      <c r="K23" s="58" t="s">
        <v>31</v>
      </c>
      <c r="L23" s="58"/>
      <c r="M23" s="58"/>
      <c r="N23" s="58"/>
      <c r="O23" s="58"/>
      <c r="P23" s="58"/>
      <c r="Q23" s="58"/>
      <c r="R23" s="58"/>
      <c r="S23" s="58"/>
      <c r="T23" s="22" t="s">
        <v>73</v>
      </c>
      <c r="U23" s="22"/>
      <c r="V23" s="22"/>
      <c r="W23" s="59" t="str">
        <f>IF(ISERROR(VLOOKUP(AH23,[2]KAYIT!$A$2:$C$112,3,0)),"",(VLOOKUP(AH23,[2]KAYIT!$A$2:$C$112,3,0)))</f>
        <v/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 t="s">
        <v>46</v>
      </c>
      <c r="AI23" s="61"/>
      <c r="AJ23" s="61"/>
      <c r="AK23" s="62"/>
      <c r="AL23" s="59" t="str">
        <f>IF(ISERROR(VLOOKUP(AJ23,[2]KAYIT!$A$2:$C$112,3,0)),"",(VLOOKUP(AJ23,[2]KAYIT!$A$2:$C$112,3,0)))</f>
        <v/>
      </c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3"/>
      <c r="AX23" s="64"/>
      <c r="AY23" s="63"/>
      <c r="AZ23" s="64"/>
    </row>
    <row r="25" spans="2:52" ht="21" x14ac:dyDescent="0.35">
      <c r="Q25" s="65" t="s">
        <v>74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</row>
    <row r="26" spans="2:52" ht="19.5" customHeight="1" x14ac:dyDescent="0.25">
      <c r="B26" s="66" t="s">
        <v>4</v>
      </c>
      <c r="C26" s="66"/>
      <c r="D26" s="66"/>
      <c r="E26" s="66"/>
      <c r="F26" s="66"/>
      <c r="G26" s="66" t="s">
        <v>5</v>
      </c>
      <c r="H26" s="66"/>
      <c r="I26" s="66"/>
      <c r="J26" s="66"/>
      <c r="K26" s="66" t="s">
        <v>6</v>
      </c>
      <c r="L26" s="66"/>
      <c r="M26" s="66"/>
      <c r="N26" s="66"/>
      <c r="O26" s="66"/>
      <c r="P26" s="66"/>
      <c r="Q26" s="66"/>
      <c r="R26" s="66"/>
      <c r="S26" s="66"/>
      <c r="T26" s="66" t="s">
        <v>7</v>
      </c>
      <c r="U26" s="66"/>
      <c r="V26" s="66"/>
      <c r="W26" s="66" t="s">
        <v>8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 t="s">
        <v>9</v>
      </c>
      <c r="AI26" s="66"/>
      <c r="AJ26" s="66"/>
      <c r="AK26" s="66"/>
      <c r="AL26" s="66" t="s">
        <v>8</v>
      </c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 t="s">
        <v>10</v>
      </c>
      <c r="AX26" s="66"/>
      <c r="AY26" s="66"/>
      <c r="AZ26" s="66"/>
    </row>
    <row r="27" spans="2:52" ht="20.25" customHeight="1" x14ac:dyDescent="0.25">
      <c r="B27" s="39">
        <v>44553</v>
      </c>
      <c r="C27" s="38"/>
      <c r="D27" s="38"/>
      <c r="E27" s="38"/>
      <c r="F27" s="38"/>
      <c r="G27" s="38">
        <v>0.41666666666666669</v>
      </c>
      <c r="H27" s="38"/>
      <c r="I27" s="38"/>
      <c r="J27" s="38"/>
      <c r="K27" s="58" t="s">
        <v>31</v>
      </c>
      <c r="L27" s="58"/>
      <c r="M27" s="58"/>
      <c r="N27" s="58"/>
      <c r="O27" s="58"/>
      <c r="P27" s="58"/>
      <c r="Q27" s="58"/>
      <c r="R27" s="58"/>
      <c r="S27" s="58"/>
      <c r="T27" s="22" t="s">
        <v>75</v>
      </c>
      <c r="U27" s="22"/>
      <c r="V27" s="22"/>
      <c r="W27" s="59" t="s">
        <v>70</v>
      </c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 t="s">
        <v>46</v>
      </c>
      <c r="AI27" s="61"/>
      <c r="AJ27" s="61"/>
      <c r="AK27" s="62"/>
      <c r="AL27" s="59" t="s">
        <v>76</v>
      </c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63"/>
      <c r="AX27" s="64"/>
      <c r="AY27" s="63"/>
      <c r="AZ27" s="64"/>
    </row>
  </sheetData>
  <mergeCells count="160">
    <mergeCell ref="B27:F27"/>
    <mergeCell ref="G27:J27"/>
    <mergeCell ref="K27:S27"/>
    <mergeCell ref="T27:V27"/>
    <mergeCell ref="W27:AG27"/>
    <mergeCell ref="AH27:AK27"/>
    <mergeCell ref="AL27:AV27"/>
    <mergeCell ref="AW27:AX27"/>
    <mergeCell ref="AY27:AZ27"/>
    <mergeCell ref="AW23:AX23"/>
    <mergeCell ref="AY23:AZ23"/>
    <mergeCell ref="Q25:AQ25"/>
    <mergeCell ref="B26:F26"/>
    <mergeCell ref="G26:J26"/>
    <mergeCell ref="K26:S26"/>
    <mergeCell ref="T26:V26"/>
    <mergeCell ref="W26:AG26"/>
    <mergeCell ref="AH26:AK26"/>
    <mergeCell ref="AL26:AV26"/>
    <mergeCell ref="AW26:AZ26"/>
    <mergeCell ref="B23:F23"/>
    <mergeCell ref="G23:J23"/>
    <mergeCell ref="K23:S23"/>
    <mergeCell ref="T23:V23"/>
    <mergeCell ref="W23:AG23"/>
    <mergeCell ref="AH23:AK23"/>
    <mergeCell ref="AL23:AV23"/>
    <mergeCell ref="B22:F22"/>
    <mergeCell ref="G22:J22"/>
    <mergeCell ref="K22:S22"/>
    <mergeCell ref="T22:V22"/>
    <mergeCell ref="W22:AG22"/>
    <mergeCell ref="AH22:AK22"/>
    <mergeCell ref="B21:F21"/>
    <mergeCell ref="G21:J21"/>
    <mergeCell ref="K21:S21"/>
    <mergeCell ref="T21:V21"/>
    <mergeCell ref="W21:AG21"/>
    <mergeCell ref="AH21:AK21"/>
    <mergeCell ref="AL21:AV21"/>
    <mergeCell ref="AW21:AZ21"/>
    <mergeCell ref="AL22:AV22"/>
    <mergeCell ref="AW22:AX22"/>
    <mergeCell ref="AY22:AZ22"/>
    <mergeCell ref="AY19:AZ19"/>
    <mergeCell ref="B20:F20"/>
    <mergeCell ref="G20:J20"/>
    <mergeCell ref="K20:S20"/>
    <mergeCell ref="T20:V20"/>
    <mergeCell ref="W20:AG20"/>
    <mergeCell ref="AH20:AI20"/>
    <mergeCell ref="AJ20:AK20"/>
    <mergeCell ref="AL20:AV20"/>
    <mergeCell ref="AW20:AX20"/>
    <mergeCell ref="AY20:AZ20"/>
    <mergeCell ref="B19:F19"/>
    <mergeCell ref="G19:J19"/>
    <mergeCell ref="K19:S19"/>
    <mergeCell ref="T19:V19"/>
    <mergeCell ref="W19:AG19"/>
    <mergeCell ref="AH19:AI19"/>
    <mergeCell ref="AJ19:AK19"/>
    <mergeCell ref="AL19:AV19"/>
    <mergeCell ref="AW19:AX19"/>
    <mergeCell ref="AJ17:AK17"/>
    <mergeCell ref="AL17:AV17"/>
    <mergeCell ref="AW17:AX17"/>
    <mergeCell ref="AY17:AZ17"/>
    <mergeCell ref="B18:F18"/>
    <mergeCell ref="G18:J18"/>
    <mergeCell ref="K18:S18"/>
    <mergeCell ref="T18:V18"/>
    <mergeCell ref="W18:AG18"/>
    <mergeCell ref="AH18:AK18"/>
    <mergeCell ref="AL18:AV18"/>
    <mergeCell ref="AW18:AZ18"/>
    <mergeCell ref="B17:F17"/>
    <mergeCell ref="G17:J17"/>
    <mergeCell ref="K17:S17"/>
    <mergeCell ref="T17:V17"/>
    <mergeCell ref="W17:AG17"/>
    <mergeCell ref="AH17:AI17"/>
    <mergeCell ref="B16:F16"/>
    <mergeCell ref="G16:J16"/>
    <mergeCell ref="K16:S16"/>
    <mergeCell ref="T16:V16"/>
    <mergeCell ref="W16:AG16"/>
    <mergeCell ref="AH16:AI16"/>
    <mergeCell ref="B15:F15"/>
    <mergeCell ref="G15:J15"/>
    <mergeCell ref="K15:S15"/>
    <mergeCell ref="T15:V15"/>
    <mergeCell ref="W15:AG15"/>
    <mergeCell ref="AH15:AK15"/>
    <mergeCell ref="AL15:AV15"/>
    <mergeCell ref="AW15:AZ15"/>
    <mergeCell ref="AJ16:AK16"/>
    <mergeCell ref="AL16:AV16"/>
    <mergeCell ref="AW16:AX16"/>
    <mergeCell ref="AY16:AZ16"/>
    <mergeCell ref="AY13:AZ13"/>
    <mergeCell ref="B14:F14"/>
    <mergeCell ref="G14:J14"/>
    <mergeCell ref="K14:S14"/>
    <mergeCell ref="T14:V14"/>
    <mergeCell ref="W14:AG14"/>
    <mergeCell ref="AH14:AI14"/>
    <mergeCell ref="AJ14:AK14"/>
    <mergeCell ref="AL14:AV14"/>
    <mergeCell ref="AW14:AX14"/>
    <mergeCell ref="AY14:AZ14"/>
    <mergeCell ref="B13:F13"/>
    <mergeCell ref="G13:J13"/>
    <mergeCell ref="K13:S13"/>
    <mergeCell ref="T13:V13"/>
    <mergeCell ref="W13:AG13"/>
    <mergeCell ref="AH13:AI13"/>
    <mergeCell ref="AJ13:AK13"/>
    <mergeCell ref="AL13:AV13"/>
    <mergeCell ref="AW13:AX13"/>
    <mergeCell ref="AY11:AZ11"/>
    <mergeCell ref="B12:F12"/>
    <mergeCell ref="G12:J12"/>
    <mergeCell ref="K12:S12"/>
    <mergeCell ref="T12:V12"/>
    <mergeCell ref="W12:AG12"/>
    <mergeCell ref="AH12:AK12"/>
    <mergeCell ref="AL12:AV12"/>
    <mergeCell ref="AW12:AZ12"/>
    <mergeCell ref="B11:F11"/>
    <mergeCell ref="G11:J11"/>
    <mergeCell ref="K11:S11"/>
    <mergeCell ref="T11:V11"/>
    <mergeCell ref="W11:AG11"/>
    <mergeCell ref="AH11:AI11"/>
    <mergeCell ref="AJ11:AK11"/>
    <mergeCell ref="AL11:AV11"/>
    <mergeCell ref="AW11:AX11"/>
    <mergeCell ref="A1:AZ2"/>
    <mergeCell ref="M3:AK3"/>
    <mergeCell ref="H4:S4"/>
    <mergeCell ref="AI4:AT4"/>
    <mergeCell ref="AH9:AK9"/>
    <mergeCell ref="AL9:AV9"/>
    <mergeCell ref="AW9:AZ9"/>
    <mergeCell ref="B10:F10"/>
    <mergeCell ref="G10:J10"/>
    <mergeCell ref="K10:S10"/>
    <mergeCell ref="T10:V10"/>
    <mergeCell ref="W10:AG10"/>
    <mergeCell ref="AH10:AI10"/>
    <mergeCell ref="AJ10:AK10"/>
    <mergeCell ref="B9:F9"/>
    <mergeCell ref="G9:J9"/>
    <mergeCell ref="K9:S9"/>
    <mergeCell ref="T9:V9"/>
    <mergeCell ref="W9:AG9"/>
    <mergeCell ref="AL10:AV10"/>
    <mergeCell ref="AW10:AX10"/>
    <mergeCell ref="AY10:AZ10"/>
  </mergeCells>
  <pageMargins left="0.16" right="0.11" top="0.31" bottom="0.2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GENÇ A ERKEK</vt:lpstr>
      <vt:lpstr>GENÇ ERK-KIZ B</vt:lpstr>
      <vt:lpstr>KÇ.ERK</vt:lpstr>
      <vt:lpstr>KÇ KIZ</vt:lpstr>
      <vt:lpstr>YIL.ERK-KIZ</vt:lpstr>
      <vt:lpstr>'GENÇ A ERKEK'!Yazdırma_Alanı</vt:lpstr>
      <vt:lpstr>'GENÇ ERK-KIZ B'!Yazdırma_Alanı</vt:lpstr>
      <vt:lpstr>'KÇ KIZ'!Yazdırma_Alanı</vt:lpstr>
      <vt:lpstr>KÇ.ERK!Yazdırma_Alanı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2025-02-18T05:11:56Z</dcterms:modified>
</cp:coreProperties>
</file>